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'Sheet1'!$A$1:$AC$96</definedName>
  </definedNames>
  <calcPr fullCalcOnLoad="1"/>
</workbook>
</file>

<file path=xl/sharedStrings.xml><?xml version="1.0" encoding="utf-8"?>
<sst xmlns="http://schemas.openxmlformats.org/spreadsheetml/2006/main" count="376" uniqueCount="184">
  <si>
    <t>Last Updated</t>
  </si>
  <si>
    <t>Business</t>
  </si>
  <si>
    <t>VoIP.com</t>
  </si>
  <si>
    <t>Lingo</t>
  </si>
  <si>
    <t>Packet8</t>
  </si>
  <si>
    <t>Phone Power</t>
  </si>
  <si>
    <t>myPhoneCompany</t>
  </si>
  <si>
    <t>Opex VoIP</t>
  </si>
  <si>
    <t>Mobile L 2 200 Mins per Month</t>
  </si>
  <si>
    <t>Unlimited Monthly</t>
  </si>
  <si>
    <t>Unlimited Yearly</t>
  </si>
  <si>
    <t>Lingo     Link</t>
  </si>
  <si>
    <t>Small Talk500 Mins per Month</t>
  </si>
  <si>
    <t>Chatter Box</t>
  </si>
  <si>
    <t>LatAm SaveMore</t>
  </si>
  <si>
    <t>Talk 365</t>
  </si>
  <si>
    <t>Freedom Unlimited</t>
  </si>
  <si>
    <t>Freedom Annual</t>
  </si>
  <si>
    <t>Freedom Unlimited Global</t>
  </si>
  <si>
    <t>Freedom Monthly Promo</t>
  </si>
  <si>
    <t>Freedon 12 Mointh Prepay</t>
  </si>
  <si>
    <t xml:space="preserve">Unlimited Lcl </t>
  </si>
  <si>
    <t>Unlimited        US &amp; Can</t>
  </si>
  <si>
    <t>Unlimited        US/Can   &amp; others</t>
  </si>
  <si>
    <t>Basic Unl Local + 750 LD</t>
  </si>
  <si>
    <t>Unlimited</t>
  </si>
  <si>
    <t>Business 2000</t>
  </si>
  <si>
    <t>Virtual Office        3 Minimum</t>
  </si>
  <si>
    <r>
      <t>Unlimited Lcl +</t>
    </r>
    <r>
      <rPr>
        <b/>
        <sz val="8"/>
        <rFont val="Arial"/>
        <family val="2"/>
      </rPr>
      <t xml:space="preserve"> 2nd line</t>
    </r>
  </si>
  <si>
    <r>
      <t xml:space="preserve">Unlimited Lcl   +500US/Can  </t>
    </r>
    <r>
      <rPr>
        <b/>
        <sz val="8"/>
        <rFont val="Arial"/>
        <family val="2"/>
      </rPr>
      <t>+ 2nd line</t>
    </r>
  </si>
  <si>
    <r>
      <t xml:space="preserve">Unlimited        US &amp; Can  </t>
    </r>
    <r>
      <rPr>
        <b/>
        <sz val="8"/>
        <rFont val="Arial"/>
        <family val="2"/>
      </rPr>
      <t>+ 2nd line</t>
    </r>
  </si>
  <si>
    <t>Monthly</t>
  </si>
  <si>
    <t>Monthly Fees</t>
  </si>
  <si>
    <t>Monthly Total</t>
  </si>
  <si>
    <t>Taxes?</t>
  </si>
  <si>
    <t>3% FET</t>
  </si>
  <si>
    <t>None</t>
  </si>
  <si>
    <t>Activation/Setup</t>
  </si>
  <si>
    <t>$0 if Internet Order</t>
  </si>
  <si>
    <t>Equipment</t>
  </si>
  <si>
    <t>Free</t>
  </si>
  <si>
    <t>Free after instant rebate</t>
  </si>
  <si>
    <t>Included but must be returned</t>
  </si>
  <si>
    <t>Free till cancel</t>
  </si>
  <si>
    <t>1 line: $50 / 2 Lines: $75</t>
  </si>
  <si>
    <t>Shipping</t>
  </si>
  <si>
    <t>$14.95 unless BYOD</t>
  </si>
  <si>
    <t>"Rebate"/Promo</t>
  </si>
  <si>
    <t>N/A</t>
  </si>
  <si>
    <t>1st mo free</t>
  </si>
  <si>
    <t>$24.99 credit for 1st mo</t>
  </si>
  <si>
    <t>PrePaid</t>
  </si>
  <si>
    <t>Yes</t>
  </si>
  <si>
    <t>Free trial</t>
  </si>
  <si>
    <t>30 days</t>
  </si>
  <si>
    <t>30 days if less than 300 mins</t>
  </si>
  <si>
    <t>14 days</t>
  </si>
  <si>
    <t>30 days if &lt; 300 mins</t>
  </si>
  <si>
    <t>Early Cancelation</t>
  </si>
  <si>
    <t>Payment</t>
  </si>
  <si>
    <t>Credit Card, Debit Card</t>
  </si>
  <si>
    <t>USA free mins</t>
  </si>
  <si>
    <t>Local + 750</t>
  </si>
  <si>
    <t>Canada free m</t>
  </si>
  <si>
    <t>Alaska/Hawaii</t>
  </si>
  <si>
    <t>Puerto Rico free</t>
  </si>
  <si>
    <t>USA/Canada   2nd line free mins</t>
  </si>
  <si>
    <t>World</t>
  </si>
  <si>
    <t>Members</t>
  </si>
  <si>
    <t>USA Rate</t>
  </si>
  <si>
    <t>Canada Rate</t>
  </si>
  <si>
    <t>Included</t>
  </si>
  <si>
    <t>LNP</t>
  </si>
  <si>
    <t>Most areas; enhanced</t>
  </si>
  <si>
    <t>Not Yet</t>
  </si>
  <si>
    <t>911 cost</t>
  </si>
  <si>
    <t>$1.50/mo; $9.95 activate</t>
  </si>
  <si>
    <t>$1.50/mo; $15 activate</t>
  </si>
  <si>
    <t>$1.99/mo</t>
  </si>
  <si>
    <t>Voice Mail</t>
  </si>
  <si>
    <t>Incoming Calls</t>
  </si>
  <si>
    <t>Charged</t>
  </si>
  <si>
    <t>Web VM</t>
  </si>
  <si>
    <t>VM from POTS</t>
  </si>
  <si>
    <t>VM Em notification</t>
  </si>
  <si>
    <t>Faxes</t>
  </si>
  <si>
    <t>Many fax on a voice line; Officially, must use separate fax line @ $9.99/mo after $29.99 activation</t>
  </si>
  <si>
    <t>Yes &lt;9600 baud</t>
  </si>
  <si>
    <t>Fax lines available</t>
  </si>
  <si>
    <t>CallerID</t>
  </si>
  <si>
    <t>CNAM</t>
  </si>
  <si>
    <t>Block Outgg CallerID</t>
  </si>
  <si>
    <t>Web site control</t>
  </si>
  <si>
    <t>prevent your phone number from being displayed when calling</t>
  </si>
  <si>
    <t>Block Incoming CallerID(s)</t>
  </si>
  <si>
    <t>prevent calls from certain numbers from ringing your phone</t>
  </si>
  <si>
    <t>3-way calling</t>
  </si>
  <si>
    <t>Conference Calling</t>
  </si>
  <si>
    <t xml:space="preserve">Call Waiting </t>
  </si>
  <si>
    <t>Call Waiting ID</t>
  </si>
  <si>
    <t>Call Waiting Disable</t>
  </si>
  <si>
    <t>Yes, per call or for all calls</t>
  </si>
  <si>
    <t xml:space="preserve">Speed Dial </t>
  </si>
  <si>
    <t>Repeat Dial (Busy Redial)</t>
  </si>
  <si>
    <t>Do Not Disturb</t>
  </si>
  <si>
    <t>Call Forwarding</t>
  </si>
  <si>
    <t>Network Unavailable Forwarding</t>
  </si>
  <si>
    <t>Directory Assistance</t>
  </si>
  <si>
    <t>$.75/call</t>
  </si>
  <si>
    <t>Yes, addnl charges</t>
  </si>
  <si>
    <t xml:space="preserve">Call Forking </t>
  </si>
  <si>
    <t>receive calls to your iConnectHere phone number at more than one geographical location, simultaneously</t>
  </si>
  <si>
    <t>Online Account Management, Real-Time</t>
  </si>
  <si>
    <t>iconnect allows you to enable and disable features, change calling plans and manage your billing preferences</t>
  </si>
  <si>
    <t>Online Call Records, Real-Time</t>
  </si>
  <si>
    <t>iconnect instantly view the details of your dialed and received phone calls</t>
  </si>
  <si>
    <t xml:space="preserve">Virtual Calling Card </t>
  </si>
  <si>
    <t>Call Transfer</t>
  </si>
  <si>
    <t>Call Return</t>
  </si>
  <si>
    <t>Click to Call</t>
  </si>
  <si>
    <t xml:space="preserve">Anonymous Call Blocking </t>
  </si>
  <si>
    <t xml:space="preserve">Virtual Numbers </t>
  </si>
  <si>
    <t>Virtual# Activation</t>
  </si>
  <si>
    <t>Virtual Numbers Distinctive Ring</t>
  </si>
  <si>
    <t>Local DA</t>
  </si>
  <si>
    <t>0.75 (max 2 numbers)</t>
  </si>
  <si>
    <t>National DA</t>
  </si>
  <si>
    <t>Toll Free Service</t>
  </si>
  <si>
    <t>$9.99 setup;$4.99/mo;4.5cpm over 100</t>
  </si>
  <si>
    <t>$3.99/mo; 3.9 cpm over 100</t>
  </si>
  <si>
    <t>Billing Increments</t>
  </si>
  <si>
    <t>Collect Calls</t>
  </si>
  <si>
    <t>Call Hunting</t>
  </si>
  <si>
    <t>Listing in phone book</t>
  </si>
  <si>
    <t>No</t>
  </si>
  <si>
    <t>BW required</t>
  </si>
  <si>
    <t>64 kb/s per line</t>
  </si>
  <si>
    <t>1+area code</t>
  </si>
  <si>
    <t>Can be set with or without 1</t>
  </si>
  <si>
    <t>Required</t>
  </si>
  <si>
    <t>7-Digit Dialing</t>
  </si>
  <si>
    <t>Can be set for 7-digit dialing</t>
  </si>
  <si>
    <t>Number Change?</t>
  </si>
  <si>
    <t>900 Calls</t>
  </si>
  <si>
    <t>Blocked</t>
  </si>
  <si>
    <t>220v adapter avail?</t>
  </si>
  <si>
    <t>Paper Bill?</t>
  </si>
  <si>
    <t>Find Me</t>
  </si>
  <si>
    <t>Non-USA Number</t>
  </si>
  <si>
    <t>Phone book listing?</t>
  </si>
  <si>
    <t xml:space="preserve">Simultaneous Ring </t>
  </si>
  <si>
    <t>Costa Rica</t>
  </si>
  <si>
    <t>Germany</t>
  </si>
  <si>
    <t>Guatemala</t>
  </si>
  <si>
    <t>10, 13, 14</t>
  </si>
  <si>
    <t>13, 15, 16</t>
  </si>
  <si>
    <t>Guatemala City</t>
  </si>
  <si>
    <t>Hong Kong</t>
  </si>
  <si>
    <t>Hungary</t>
  </si>
  <si>
    <t>India</t>
  </si>
  <si>
    <t>8 to 18</t>
  </si>
  <si>
    <t>17.4 to 29.27</t>
  </si>
  <si>
    <t>Israel</t>
  </si>
  <si>
    <t>Italy</t>
  </si>
  <si>
    <t>France-Paris</t>
  </si>
  <si>
    <t>Netherlands</t>
  </si>
  <si>
    <t>Puerto Rico</t>
  </si>
  <si>
    <t>UK</t>
  </si>
  <si>
    <t>USVI</t>
  </si>
  <si>
    <t>* RRF = Regulatory Recovery Fee, not a tax. Applies to every number including virtual &amp; toll free</t>
  </si>
  <si>
    <t>Efforts have been made to present accurate info;however, we can not guarantee the accuracy.</t>
  </si>
  <si>
    <t>Before signing up for a service, click on the vendor's link at the top of this page and confirm info.</t>
  </si>
  <si>
    <t>See Legal Disclaimer at http://persimmon.homestead.com/disclaimer.html</t>
  </si>
  <si>
    <t>Copyright 2008 Persimmon Telecommunications</t>
  </si>
  <si>
    <t>Copyright 2005 Persimmon Telecommunications</t>
  </si>
  <si>
    <t xml:space="preserve">The purple background shows those services or features that </t>
  </si>
  <si>
    <t>many have found to be highly desirable.</t>
  </si>
  <si>
    <t>2nd yr free</t>
  </si>
  <si>
    <t>Softphone</t>
  </si>
  <si>
    <t>QT Talk</t>
  </si>
  <si>
    <t>Unlimited North America</t>
  </si>
  <si>
    <t xml:space="preserve">Unlimited World Select </t>
  </si>
  <si>
    <t>Toll Free Phone Number</t>
  </si>
  <si>
    <t>Softphone Unlimited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</si>
</sst>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\$#,##0.00"/>
    <numFmt numFmtId="166" formatCode="\$#,##0.00_);[Red]&quot;($&quot;#,##0.00\)"/>
    <numFmt numFmtId="167" formatCode="\$#,##0"/>
    <numFmt numFmtId="168" formatCode="\$#,##0_);[Red]&quot;($&quot;#,##0\)"/>
  </numFmts>
  <fonts count="1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0" fillId="3" borderId="0" xfId="0" applyFont="1" applyFill="1" applyAlignment="1">
      <alignment/>
    </xf>
    <xf numFmtId="165" fontId="7" fillId="3" borderId="7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center"/>
    </xf>
    <xf numFmtId="166" fontId="7" fillId="3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7" fillId="3" borderId="8" xfId="0" applyNumberFormat="1" applyFont="1" applyFill="1" applyBorder="1" applyAlignment="1">
      <alignment horizontal="center"/>
    </xf>
    <xf numFmtId="166" fontId="7" fillId="3" borderId="8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166" fontId="7" fillId="0" borderId="7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0" fontId="0" fillId="5" borderId="0" xfId="0" applyFont="1" applyFill="1" applyAlignment="1">
      <alignment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7" fontId="0" fillId="5" borderId="6" xfId="0" applyNumberFormat="1" applyFill="1" applyBorder="1" applyAlignment="1">
      <alignment horizontal="center"/>
    </xf>
    <xf numFmtId="166" fontId="7" fillId="5" borderId="6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168" fontId="0" fillId="4" borderId="3" xfId="0" applyNumberForma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6" xfId="0" applyBorder="1" applyAlignment="1">
      <alignment/>
    </xf>
    <xf numFmtId="0" fontId="7" fillId="0" borderId="7" xfId="0" applyFont="1" applyBorder="1" applyAlignment="1">
      <alignment horizontal="center"/>
    </xf>
    <xf numFmtId="0" fontId="0" fillId="3" borderId="0" xfId="0" applyFont="1" applyFill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4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166" fontId="0" fillId="0" borderId="6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7" fillId="5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9" fillId="4" borderId="0" xfId="0" applyFont="1" applyFill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9" fillId="3" borderId="0" xfId="0" applyFont="1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30" xfId="0" applyFont="1" applyBorder="1" applyAlignment="1">
      <alignment horizontal="center"/>
    </xf>
    <xf numFmtId="0" fontId="3" fillId="0" borderId="31" xfId="19" applyNumberFormat="1" applyFont="1" applyFill="1" applyBorder="1" applyAlignment="1" applyProtection="1">
      <alignment horizontal="center"/>
      <protection/>
    </xf>
    <xf numFmtId="0" fontId="3" fillId="0" borderId="32" xfId="19" applyNumberFormat="1" applyFont="1" applyFill="1" applyBorder="1" applyAlignment="1" applyProtection="1">
      <alignment horizontal="center"/>
      <protection/>
    </xf>
    <xf numFmtId="0" fontId="3" fillId="0" borderId="33" xfId="19" applyNumberFormat="1" applyFont="1" applyFill="1" applyBorder="1" applyAlignment="1" applyProtection="1">
      <alignment horizontal="center"/>
      <protection/>
    </xf>
    <xf numFmtId="0" fontId="7" fillId="4" borderId="34" xfId="0" applyFont="1" applyFill="1" applyBorder="1" applyAlignment="1">
      <alignment horizontal="center"/>
    </xf>
    <xf numFmtId="0" fontId="0" fillId="4" borderId="34" xfId="0" applyFill="1" applyBorder="1" applyAlignment="1">
      <alignment/>
    </xf>
    <xf numFmtId="0" fontId="7" fillId="4" borderId="34" xfId="0" applyFont="1" applyFill="1" applyBorder="1" applyAlignment="1">
      <alignment horizontal="center" vertical="center"/>
    </xf>
    <xf numFmtId="166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167" fontId="0" fillId="5" borderId="34" xfId="0" applyNumberFormat="1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5" fontId="5" fillId="4" borderId="2" xfId="0" applyNumberFormat="1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center" vertical="center"/>
    </xf>
    <xf numFmtId="165" fontId="0" fillId="4" borderId="34" xfId="0" applyNumberForma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65" fontId="8" fillId="3" borderId="34" xfId="0" applyNumberFormat="1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167" fontId="7" fillId="2" borderId="34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9" fontId="5" fillId="3" borderId="34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9" fontId="5" fillId="2" borderId="34" xfId="0" applyNumberFormat="1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165" fontId="0" fillId="2" borderId="34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6" fontId="0" fillId="3" borderId="3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4" borderId="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7" fillId="7" borderId="0" xfId="0" applyFont="1" applyFill="1" applyAlignment="1">
      <alignment/>
    </xf>
    <xf numFmtId="0" fontId="0" fillId="7" borderId="4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Alignment="1">
      <alignment/>
    </xf>
    <xf numFmtId="0" fontId="0" fillId="0" borderId="4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0" borderId="40" xfId="19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/>
    </xf>
    <xf numFmtId="167" fontId="0" fillId="5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7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6" fontId="7" fillId="3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7" fillId="0" borderId="3" xfId="0" applyFont="1" applyBorder="1" applyAlignment="1">
      <alignment horizontal="center"/>
    </xf>
    <xf numFmtId="167" fontId="0" fillId="5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0" fillId="5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3" fillId="0" borderId="32" xfId="19" applyNumberFormat="1" applyFill="1" applyBorder="1" applyAlignment="1" applyProtection="1">
      <alignment horizontal="center"/>
      <protection/>
    </xf>
    <xf numFmtId="0" fontId="3" fillId="0" borderId="40" xfId="19" applyBorder="1" applyAlignment="1">
      <alignment horizontal="center"/>
    </xf>
    <xf numFmtId="0" fontId="3" fillId="0" borderId="33" xfId="19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ip.commissionriver.com/?crid=11813" TargetMode="External" /><Relationship Id="rId2" Type="http://schemas.openxmlformats.org/officeDocument/2006/relationships/hyperlink" Target="http://www.sysnito.com/?crid=11813&amp;linkID=124" TargetMode="External" /><Relationship Id="rId3" Type="http://schemas.openxmlformats.org/officeDocument/2006/relationships/hyperlink" Target="http://cognigen.net/packet8/?jjb" TargetMode="External" /><Relationship Id="rId4" Type="http://schemas.openxmlformats.org/officeDocument/2006/relationships/hyperlink" Target="http://www.sysnito.com/?crid=11813&amp;linkID=128" TargetMode="External" /><Relationship Id="rId5" Type="http://schemas.openxmlformats.org/officeDocument/2006/relationships/hyperlink" Target="http://cognigen.net/myphonecompany/?jjb" TargetMode="External" /><Relationship Id="rId6" Type="http://schemas.openxmlformats.org/officeDocument/2006/relationships/hyperlink" Target="http://riveroffers.qttalk.com/qttalk_signuppromo.aspx?crid=1181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5.57421875" style="0" customWidth="1"/>
    <col min="28" max="28" width="9.28125" style="0" customWidth="1"/>
  </cols>
  <sheetData>
    <row r="1" spans="1:30" ht="16.5" thickBot="1" thickTop="1">
      <c r="A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 t="s">
        <v>1</v>
      </c>
      <c r="X1" s="263"/>
      <c r="Y1" s="263"/>
      <c r="Z1" s="263"/>
      <c r="AA1" s="263"/>
      <c r="AB1" s="263"/>
      <c r="AC1" s="263"/>
      <c r="AD1" s="1"/>
    </row>
    <row r="2" spans="1:29" ht="13.5" thickTop="1">
      <c r="A2" s="2">
        <f>DATE(2009,12,23)</f>
        <v>40170</v>
      </c>
      <c r="B2" s="264" t="s">
        <v>2</v>
      </c>
      <c r="C2" s="264"/>
      <c r="D2" s="264"/>
      <c r="E2" s="264"/>
      <c r="F2" s="264" t="s">
        <v>3</v>
      </c>
      <c r="G2" s="264"/>
      <c r="H2" s="264"/>
      <c r="I2" s="264"/>
      <c r="J2" s="264"/>
      <c r="K2" s="265" t="s">
        <v>4</v>
      </c>
      <c r="L2" s="265"/>
      <c r="M2" s="265"/>
      <c r="N2" s="266" t="s">
        <v>5</v>
      </c>
      <c r="O2" s="266"/>
      <c r="P2" s="344"/>
      <c r="Q2" s="376" t="s">
        <v>179</v>
      </c>
      <c r="R2" s="377"/>
      <c r="S2" s="378"/>
      <c r="T2" s="264" t="s">
        <v>6</v>
      </c>
      <c r="U2" s="264"/>
      <c r="V2" s="264"/>
      <c r="W2" s="264" t="s">
        <v>7</v>
      </c>
      <c r="X2" s="264"/>
      <c r="Y2" s="264" t="s">
        <v>4</v>
      </c>
      <c r="Z2" s="264"/>
      <c r="AA2" s="264" t="s">
        <v>6</v>
      </c>
      <c r="AB2" s="264"/>
      <c r="AC2" s="264"/>
    </row>
    <row r="3" spans="2:29" ht="35.25" customHeight="1">
      <c r="B3" s="381" t="s">
        <v>8</v>
      </c>
      <c r="C3" s="382" t="s">
        <v>183</v>
      </c>
      <c r="D3" s="4" t="s">
        <v>9</v>
      </c>
      <c r="E3" s="5" t="s">
        <v>10</v>
      </c>
      <c r="F3" s="3" t="s">
        <v>11</v>
      </c>
      <c r="G3" s="3" t="s">
        <v>12</v>
      </c>
      <c r="H3" s="4" t="s">
        <v>13</v>
      </c>
      <c r="I3" s="4" t="s">
        <v>14</v>
      </c>
      <c r="J3" s="6" t="s">
        <v>15</v>
      </c>
      <c r="K3" s="7" t="s">
        <v>16</v>
      </c>
      <c r="L3" s="8" t="s">
        <v>17</v>
      </c>
      <c r="M3" s="9" t="s">
        <v>18</v>
      </c>
      <c r="N3" s="10"/>
      <c r="O3" s="11" t="s">
        <v>19</v>
      </c>
      <c r="P3" s="380" t="s">
        <v>20</v>
      </c>
      <c r="Q3" s="351" t="s">
        <v>180</v>
      </c>
      <c r="R3" s="11" t="s">
        <v>181</v>
      </c>
      <c r="S3" s="10" t="s">
        <v>182</v>
      </c>
      <c r="T3" s="12" t="s">
        <v>21</v>
      </c>
      <c r="U3" s="13" t="s">
        <v>22</v>
      </c>
      <c r="V3" s="9" t="s">
        <v>23</v>
      </c>
      <c r="W3" s="3" t="s">
        <v>24</v>
      </c>
      <c r="X3" s="14" t="s">
        <v>25</v>
      </c>
      <c r="Y3" s="15" t="s">
        <v>26</v>
      </c>
      <c r="Z3" s="16" t="s">
        <v>27</v>
      </c>
      <c r="AA3" s="12" t="s">
        <v>28</v>
      </c>
      <c r="AB3" s="17" t="s">
        <v>29</v>
      </c>
      <c r="AC3" s="18" t="s">
        <v>30</v>
      </c>
    </row>
    <row r="4" spans="1:29" s="27" customFormat="1" ht="12.75">
      <c r="A4" s="19" t="s">
        <v>31</v>
      </c>
      <c r="B4" s="20">
        <v>9.95</v>
      </c>
      <c r="C4" s="21">
        <v>14.95</v>
      </c>
      <c r="D4" s="21">
        <v>19.95</v>
      </c>
      <c r="E4" s="22">
        <v>16.95</v>
      </c>
      <c r="F4" s="20">
        <v>7.95</v>
      </c>
      <c r="G4" s="20">
        <v>14.95</v>
      </c>
      <c r="H4" s="21">
        <v>21.95</v>
      </c>
      <c r="I4" s="21">
        <v>21.95</v>
      </c>
      <c r="J4" s="23">
        <v>16.25</v>
      </c>
      <c r="K4" s="20">
        <v>24.99</v>
      </c>
      <c r="L4" s="21">
        <v>16.583333333333332</v>
      </c>
      <c r="M4" s="23">
        <v>29.99</v>
      </c>
      <c r="N4" s="22"/>
      <c r="O4" s="21">
        <v>19.95</v>
      </c>
      <c r="P4" s="22">
        <f>199.95/12</f>
        <v>16.662499999999998</v>
      </c>
      <c r="Q4" s="24">
        <v>19.95</v>
      </c>
      <c r="R4" s="21">
        <v>34.95</v>
      </c>
      <c r="S4" s="22">
        <v>9.95</v>
      </c>
      <c r="T4" s="24">
        <v>19.99</v>
      </c>
      <c r="U4" s="25">
        <v>24.99</v>
      </c>
      <c r="V4" s="25">
        <v>34.99</v>
      </c>
      <c r="W4" s="24">
        <v>34.99</v>
      </c>
      <c r="X4" s="25">
        <v>44.99</v>
      </c>
      <c r="Y4" s="24">
        <v>39.99</v>
      </c>
      <c r="Z4" s="26">
        <v>49.99</v>
      </c>
      <c r="AA4" s="24">
        <v>29.99</v>
      </c>
      <c r="AB4" s="21">
        <v>34.99</v>
      </c>
      <c r="AC4" s="25">
        <v>44.99</v>
      </c>
    </row>
    <row r="5" spans="1:29" s="27" customFormat="1" ht="12.75">
      <c r="A5" s="19" t="s">
        <v>32</v>
      </c>
      <c r="B5" s="20">
        <v>0</v>
      </c>
      <c r="C5" s="21">
        <v>1.02</v>
      </c>
      <c r="D5" s="21">
        <v>3</v>
      </c>
      <c r="E5" s="28">
        <f>(18+10.17)/12</f>
        <v>2.3475</v>
      </c>
      <c r="F5" s="20"/>
      <c r="G5" s="22"/>
      <c r="H5" s="21"/>
      <c r="I5" s="28"/>
      <c r="J5" s="25"/>
      <c r="K5" s="20">
        <f>1.5+1.99+(0.03*K4)</f>
        <v>4.2397</v>
      </c>
      <c r="L5" s="21">
        <f>1.5+1.99+(0.03*L4)</f>
        <v>3.9875000000000003</v>
      </c>
      <c r="M5" s="25">
        <f>1.5+1.99+(0.03*M4)</f>
        <v>4.3897</v>
      </c>
      <c r="N5" s="22"/>
      <c r="O5" s="21">
        <v>3.44</v>
      </c>
      <c r="P5" s="22">
        <f>(238.32-199.95)/12</f>
        <v>3.1975000000000002</v>
      </c>
      <c r="Q5" s="24"/>
      <c r="R5" s="21"/>
      <c r="S5" s="22"/>
      <c r="T5" s="24"/>
      <c r="U5" s="22"/>
      <c r="V5" s="25"/>
      <c r="W5" s="24"/>
      <c r="X5" s="25"/>
      <c r="Y5" s="20">
        <f>1.5+1.99+(0.03*Y4)</f>
        <v>4.6897</v>
      </c>
      <c r="Z5" s="25">
        <f>1.5+1.99+(0.03*Z4)</f>
        <v>4.9897</v>
      </c>
      <c r="AA5" s="24"/>
      <c r="AB5" s="21"/>
      <c r="AC5" s="25"/>
    </row>
    <row r="6" spans="1:29" s="27" customFormat="1" ht="12.75">
      <c r="A6" s="19" t="s">
        <v>33</v>
      </c>
      <c r="B6" s="20">
        <f>+B5+B4</f>
        <v>9.95</v>
      </c>
      <c r="C6" s="29">
        <f>+C5+C4</f>
        <v>15.969999999999999</v>
      </c>
      <c r="D6" s="29">
        <f>+D5+D4</f>
        <v>22.95</v>
      </c>
      <c r="E6" s="29">
        <f>+E5+E4</f>
        <v>19.2975</v>
      </c>
      <c r="F6" s="20"/>
      <c r="G6" s="22"/>
      <c r="H6" s="29"/>
      <c r="I6" s="29"/>
      <c r="J6" s="26"/>
      <c r="K6" s="20">
        <f>+K5+K4</f>
        <v>29.229699999999998</v>
      </c>
      <c r="L6" s="29">
        <f>+L5+L4</f>
        <v>20.570833333333333</v>
      </c>
      <c r="M6" s="26">
        <f>+M5+M4</f>
        <v>34.3797</v>
      </c>
      <c r="N6" s="30"/>
      <c r="O6" s="31">
        <f>+O5+O4</f>
        <v>23.39</v>
      </c>
      <c r="P6" s="29">
        <f>+P5+P4</f>
        <v>19.86</v>
      </c>
      <c r="Q6" s="352"/>
      <c r="R6" s="31"/>
      <c r="S6" s="30"/>
      <c r="T6" s="24"/>
      <c r="U6" s="22"/>
      <c r="V6" s="25"/>
      <c r="W6" s="24"/>
      <c r="X6" s="25"/>
      <c r="Y6" s="20">
        <f>+Y5+Y4</f>
        <v>44.679700000000004</v>
      </c>
      <c r="Z6" s="26">
        <f>+Z5+Z4</f>
        <v>54.9797</v>
      </c>
      <c r="AA6" s="24"/>
      <c r="AB6" s="21"/>
      <c r="AC6" s="25"/>
    </row>
    <row r="7" spans="1:29" s="38" customFormat="1" ht="12.75" customHeight="1" hidden="1">
      <c r="A7" s="32" t="s">
        <v>34</v>
      </c>
      <c r="B7" s="33"/>
      <c r="C7" s="33"/>
      <c r="D7" s="33"/>
      <c r="E7" s="33"/>
      <c r="F7" s="34"/>
      <c r="G7" s="33"/>
      <c r="H7" s="33"/>
      <c r="I7" s="33"/>
      <c r="J7" s="35"/>
      <c r="K7" s="267" t="s">
        <v>35</v>
      </c>
      <c r="L7" s="267"/>
      <c r="M7" s="267"/>
      <c r="N7" s="36"/>
      <c r="O7" s="37"/>
      <c r="P7" s="36"/>
      <c r="Q7" s="353"/>
      <c r="R7" s="37"/>
      <c r="S7" s="36"/>
      <c r="T7" s="267" t="s">
        <v>36</v>
      </c>
      <c r="U7" s="267"/>
      <c r="V7" s="267"/>
      <c r="W7" s="268"/>
      <c r="X7" s="268"/>
      <c r="Y7" s="269" t="s">
        <v>35</v>
      </c>
      <c r="Z7" s="269"/>
      <c r="AA7" s="267" t="s">
        <v>36</v>
      </c>
      <c r="AB7" s="267"/>
      <c r="AC7" s="267"/>
    </row>
    <row r="8" spans="1:29" s="27" customFormat="1" ht="12.75">
      <c r="A8" s="39" t="s">
        <v>37</v>
      </c>
      <c r="B8" s="40">
        <v>0</v>
      </c>
      <c r="C8" s="40">
        <v>14.95</v>
      </c>
      <c r="D8" s="40">
        <v>29.95</v>
      </c>
      <c r="E8" s="40">
        <v>29.95</v>
      </c>
      <c r="F8" s="270"/>
      <c r="G8" s="270"/>
      <c r="H8" s="270"/>
      <c r="I8" s="270"/>
      <c r="J8" s="270"/>
      <c r="K8" s="270">
        <v>29.99</v>
      </c>
      <c r="L8" s="270"/>
      <c r="M8" s="270"/>
      <c r="N8" s="271" t="s">
        <v>38</v>
      </c>
      <c r="O8" s="271"/>
      <c r="P8" s="345"/>
      <c r="Q8" s="98"/>
      <c r="R8" s="368"/>
      <c r="S8" s="101"/>
      <c r="T8" s="272">
        <v>29.99</v>
      </c>
      <c r="U8" s="272"/>
      <c r="V8" s="272"/>
      <c r="W8" s="272">
        <v>29.99</v>
      </c>
      <c r="X8" s="272"/>
      <c r="Y8" s="41">
        <v>29.99</v>
      </c>
      <c r="Z8" s="42">
        <v>39.99</v>
      </c>
      <c r="AA8" s="272">
        <v>29.99</v>
      </c>
      <c r="AB8" s="272"/>
      <c r="AC8" s="272"/>
    </row>
    <row r="9" spans="1:29" ht="12.75">
      <c r="A9" s="43" t="s">
        <v>39</v>
      </c>
      <c r="B9" s="273" t="s">
        <v>40</v>
      </c>
      <c r="C9" s="273"/>
      <c r="D9" s="273"/>
      <c r="E9" s="273"/>
      <c r="F9" s="274"/>
      <c r="G9" s="274"/>
      <c r="H9" s="274"/>
      <c r="I9" s="274"/>
      <c r="J9" s="274"/>
      <c r="K9" s="44" t="s">
        <v>41</v>
      </c>
      <c r="L9" s="45"/>
      <c r="M9" s="46">
        <v>75</v>
      </c>
      <c r="N9" s="275" t="s">
        <v>42</v>
      </c>
      <c r="O9" s="275"/>
      <c r="P9" s="346"/>
      <c r="Q9" s="354"/>
      <c r="R9" s="369"/>
      <c r="S9" s="349"/>
      <c r="T9" s="276" t="s">
        <v>43</v>
      </c>
      <c r="U9" s="276"/>
      <c r="V9" s="276"/>
      <c r="W9" s="274" t="s">
        <v>44</v>
      </c>
      <c r="X9" s="274"/>
      <c r="Y9" s="44" t="s">
        <v>43</v>
      </c>
      <c r="Z9" s="47">
        <v>99.99</v>
      </c>
      <c r="AA9" s="276" t="s">
        <v>43</v>
      </c>
      <c r="AB9" s="276"/>
      <c r="AC9" s="276"/>
    </row>
    <row r="10" spans="1:29" ht="12.75">
      <c r="A10" t="s">
        <v>45</v>
      </c>
      <c r="B10" s="48">
        <v>14.95</v>
      </c>
      <c r="C10" s="48"/>
      <c r="D10" s="49" t="s">
        <v>40</v>
      </c>
      <c r="E10" s="48">
        <v>9.95</v>
      </c>
      <c r="F10" s="50"/>
      <c r="G10" s="48"/>
      <c r="H10" s="49"/>
      <c r="I10" s="49"/>
      <c r="J10" s="51"/>
      <c r="K10" s="277">
        <v>12.95</v>
      </c>
      <c r="L10" s="277"/>
      <c r="M10" s="277"/>
      <c r="N10" s="271" t="s">
        <v>46</v>
      </c>
      <c r="O10" s="271"/>
      <c r="P10" s="345"/>
      <c r="Q10" s="98"/>
      <c r="R10" s="368"/>
      <c r="S10" s="101"/>
      <c r="T10" s="277">
        <v>10</v>
      </c>
      <c r="U10" s="277"/>
      <c r="V10" s="277"/>
      <c r="W10" s="278">
        <v>18.99</v>
      </c>
      <c r="X10" s="278"/>
      <c r="Y10" s="52"/>
      <c r="Z10" s="42">
        <v>18.95</v>
      </c>
      <c r="AA10" s="277">
        <v>10</v>
      </c>
      <c r="AB10" s="277"/>
      <c r="AC10" s="277"/>
    </row>
    <row r="11" spans="1:29" s="38" customFormat="1" ht="12.75">
      <c r="A11" s="53" t="s">
        <v>47</v>
      </c>
      <c r="B11" s="54" t="s">
        <v>48</v>
      </c>
      <c r="C11" s="379"/>
      <c r="D11" s="55" t="s">
        <v>49</v>
      </c>
      <c r="E11" s="56" t="s">
        <v>48</v>
      </c>
      <c r="F11" s="54"/>
      <c r="G11" s="57"/>
      <c r="H11" s="55"/>
      <c r="I11" s="55"/>
      <c r="J11" s="58"/>
      <c r="K11" s="279" t="s">
        <v>50</v>
      </c>
      <c r="L11" s="279"/>
      <c r="M11" s="59"/>
      <c r="N11" s="60"/>
      <c r="O11" s="61">
        <v>30</v>
      </c>
      <c r="P11" s="326" t="s">
        <v>177</v>
      </c>
      <c r="Q11" s="355"/>
      <c r="R11" s="370"/>
      <c r="S11" s="326"/>
      <c r="T11" s="280" t="s">
        <v>48</v>
      </c>
      <c r="U11" s="280"/>
      <c r="V11" s="280"/>
      <c r="W11" s="281">
        <v>49.99</v>
      </c>
      <c r="X11" s="281"/>
      <c r="Y11" s="62" t="s">
        <v>48</v>
      </c>
      <c r="Z11" s="63"/>
      <c r="AA11" s="280" t="s">
        <v>48</v>
      </c>
      <c r="AB11" s="280"/>
      <c r="AC11" s="280"/>
    </row>
    <row r="12" spans="1:29" ht="12.75">
      <c r="A12" s="64" t="s">
        <v>51</v>
      </c>
      <c r="B12" s="48"/>
      <c r="C12" s="48"/>
      <c r="D12" s="48"/>
      <c r="E12" s="48" t="s">
        <v>52</v>
      </c>
      <c r="F12" s="50"/>
      <c r="G12" s="48"/>
      <c r="H12" s="48"/>
      <c r="I12" s="48"/>
      <c r="J12" s="51"/>
      <c r="K12" s="65"/>
      <c r="L12" s="48" t="s">
        <v>52</v>
      </c>
      <c r="M12" s="66"/>
      <c r="N12" s="48"/>
      <c r="O12" s="67"/>
      <c r="P12" s="48"/>
      <c r="Q12" s="65"/>
      <c r="R12" s="67"/>
      <c r="S12" s="48"/>
      <c r="T12" s="65"/>
      <c r="U12" s="66"/>
      <c r="V12" s="48"/>
      <c r="W12" s="65"/>
      <c r="X12" s="66"/>
      <c r="Y12" s="68"/>
      <c r="Z12" s="69"/>
      <c r="AA12" s="68"/>
      <c r="AB12" s="70"/>
      <c r="AC12" s="69"/>
    </row>
    <row r="13" spans="1:29" ht="12.75">
      <c r="A13" s="71" t="s">
        <v>53</v>
      </c>
      <c r="B13" s="282" t="s">
        <v>54</v>
      </c>
      <c r="C13" s="282"/>
      <c r="D13" s="282"/>
      <c r="E13" s="282"/>
      <c r="F13" s="283"/>
      <c r="G13" s="283"/>
      <c r="H13" s="283"/>
      <c r="I13" s="283"/>
      <c r="J13" s="283"/>
      <c r="K13" s="284" t="s">
        <v>55</v>
      </c>
      <c r="L13" s="284"/>
      <c r="M13" s="284"/>
      <c r="N13" s="72"/>
      <c r="O13" s="73"/>
      <c r="P13" s="72"/>
      <c r="Q13" s="356"/>
      <c r="R13" s="73"/>
      <c r="S13" s="72"/>
      <c r="T13" s="283" t="s">
        <v>56</v>
      </c>
      <c r="U13" s="283"/>
      <c r="V13" s="283"/>
      <c r="W13" s="283" t="s">
        <v>54</v>
      </c>
      <c r="X13" s="283"/>
      <c r="Y13" s="285" t="s">
        <v>57</v>
      </c>
      <c r="Z13" s="285"/>
      <c r="AA13" s="283" t="s">
        <v>56</v>
      </c>
      <c r="AB13" s="283"/>
      <c r="AC13" s="283"/>
    </row>
    <row r="14" spans="1:29" ht="12.75">
      <c r="A14" t="s">
        <v>58</v>
      </c>
      <c r="B14" s="74"/>
      <c r="C14" s="74"/>
      <c r="D14" s="74"/>
      <c r="E14" s="74"/>
      <c r="F14" s="75"/>
      <c r="G14" s="74"/>
      <c r="H14" s="74"/>
      <c r="I14" s="74"/>
      <c r="J14" s="76"/>
      <c r="K14" s="77">
        <v>59</v>
      </c>
      <c r="L14" s="78">
        <v>0</v>
      </c>
      <c r="M14" s="79">
        <v>59</v>
      </c>
      <c r="N14" s="80"/>
      <c r="O14" s="78"/>
      <c r="P14" s="80"/>
      <c r="Q14" s="357"/>
      <c r="R14" s="78"/>
      <c r="S14" s="80"/>
      <c r="T14" s="286" t="s">
        <v>48</v>
      </c>
      <c r="U14" s="286"/>
      <c r="V14" s="286"/>
      <c r="W14" s="286" t="s">
        <v>48</v>
      </c>
      <c r="X14" s="286"/>
      <c r="Y14" s="81"/>
      <c r="Z14" s="82"/>
      <c r="AA14" s="287" t="s">
        <v>48</v>
      </c>
      <c r="AB14" s="287"/>
      <c r="AC14" s="287"/>
    </row>
    <row r="15" spans="1:29" s="43" customFormat="1" ht="12.75">
      <c r="A15" s="43" t="s">
        <v>59</v>
      </c>
      <c r="B15" s="273" t="s">
        <v>60</v>
      </c>
      <c r="C15" s="273"/>
      <c r="D15" s="273"/>
      <c r="E15" s="273"/>
      <c r="F15" s="274"/>
      <c r="G15" s="274"/>
      <c r="H15" s="274"/>
      <c r="I15" s="274"/>
      <c r="J15" s="274"/>
      <c r="K15" s="276" t="s">
        <v>60</v>
      </c>
      <c r="L15" s="276"/>
      <c r="M15" s="276"/>
      <c r="N15" s="83"/>
      <c r="O15" s="84"/>
      <c r="P15" s="83"/>
      <c r="Q15" s="137"/>
      <c r="R15" s="84"/>
      <c r="S15" s="83"/>
      <c r="T15" s="274" t="s">
        <v>60</v>
      </c>
      <c r="U15" s="274"/>
      <c r="V15" s="274"/>
      <c r="W15" s="274" t="s">
        <v>60</v>
      </c>
      <c r="X15" s="274"/>
      <c r="Y15" s="274" t="s">
        <v>60</v>
      </c>
      <c r="Z15" s="274"/>
      <c r="AA15" s="276" t="s">
        <v>60</v>
      </c>
      <c r="AB15" s="276"/>
      <c r="AC15" s="276"/>
    </row>
    <row r="16" spans="1:29" ht="12.75" customHeight="1">
      <c r="A16" t="s">
        <v>61</v>
      </c>
      <c r="B16" s="85"/>
      <c r="C16" s="85"/>
      <c r="D16" s="288" t="s">
        <v>25</v>
      </c>
      <c r="E16" s="288"/>
      <c r="F16" s="86"/>
      <c r="G16" s="85"/>
      <c r="H16" s="288" t="s">
        <v>25</v>
      </c>
      <c r="I16" s="288"/>
      <c r="J16" s="288"/>
      <c r="K16" s="289" t="s">
        <v>25</v>
      </c>
      <c r="L16" s="289"/>
      <c r="M16" s="290">
        <v>1000</v>
      </c>
      <c r="N16" s="85"/>
      <c r="O16" s="88"/>
      <c r="P16" s="85"/>
      <c r="Q16" s="87"/>
      <c r="R16" s="89"/>
      <c r="S16" s="85"/>
      <c r="T16" s="291" t="s">
        <v>25</v>
      </c>
      <c r="U16" s="291"/>
      <c r="V16" s="291"/>
      <c r="W16" s="292" t="s">
        <v>62</v>
      </c>
      <c r="X16" s="290" t="s">
        <v>25</v>
      </c>
      <c r="Y16" s="289">
        <v>2000</v>
      </c>
      <c r="Z16" s="290" t="s">
        <v>25</v>
      </c>
      <c r="AA16" s="289" t="s">
        <v>48</v>
      </c>
      <c r="AB16" s="293">
        <v>500</v>
      </c>
      <c r="AC16" s="290" t="s">
        <v>25</v>
      </c>
    </row>
    <row r="17" spans="1:29" s="38" customFormat="1" ht="12.75">
      <c r="A17" s="38" t="s">
        <v>63</v>
      </c>
      <c r="B17" s="90"/>
      <c r="C17" s="90"/>
      <c r="D17" s="288"/>
      <c r="E17" s="288"/>
      <c r="F17" s="91"/>
      <c r="G17" s="90"/>
      <c r="H17" s="288"/>
      <c r="I17" s="288"/>
      <c r="J17" s="288"/>
      <c r="K17" s="289"/>
      <c r="L17" s="289"/>
      <c r="M17" s="290"/>
      <c r="N17" s="90"/>
      <c r="O17" s="92"/>
      <c r="P17" s="90"/>
      <c r="Q17" s="87"/>
      <c r="R17" s="89"/>
      <c r="S17" s="90"/>
      <c r="T17" s="291"/>
      <c r="U17" s="291"/>
      <c r="V17" s="291"/>
      <c r="W17" s="292"/>
      <c r="X17" s="290"/>
      <c r="Y17" s="289"/>
      <c r="Z17" s="290"/>
      <c r="AA17" s="289"/>
      <c r="AB17" s="293"/>
      <c r="AC17" s="290"/>
    </row>
    <row r="18" spans="1:29" ht="12.75">
      <c r="A18" t="s">
        <v>64</v>
      </c>
      <c r="B18" s="93"/>
      <c r="C18" s="93"/>
      <c r="D18" s="93"/>
      <c r="E18" s="93"/>
      <c r="F18" s="94"/>
      <c r="G18" s="93"/>
      <c r="H18" s="93"/>
      <c r="I18" s="93"/>
      <c r="J18" s="95"/>
      <c r="K18" s="289"/>
      <c r="L18" s="289"/>
      <c r="M18" s="290"/>
      <c r="N18" s="96"/>
      <c r="O18" s="97"/>
      <c r="P18" s="96"/>
      <c r="Q18" s="116"/>
      <c r="R18" s="114"/>
      <c r="S18" s="96"/>
      <c r="T18" s="87"/>
      <c r="U18" s="82"/>
      <c r="V18" s="82"/>
      <c r="W18" s="87"/>
      <c r="X18" s="82"/>
      <c r="Y18" s="289"/>
      <c r="Z18" s="290"/>
      <c r="AA18" s="98" t="s">
        <v>48</v>
      </c>
      <c r="AB18" s="99"/>
      <c r="AC18" s="82"/>
    </row>
    <row r="19" spans="1:29" ht="12.75">
      <c r="A19" t="s">
        <v>65</v>
      </c>
      <c r="B19" s="93">
        <v>200</v>
      </c>
      <c r="C19" s="93"/>
      <c r="D19" s="294" t="s">
        <v>25</v>
      </c>
      <c r="E19" s="294"/>
      <c r="F19" s="94"/>
      <c r="G19" s="93"/>
      <c r="H19" s="295"/>
      <c r="I19" s="295"/>
      <c r="J19" s="295"/>
      <c r="K19" s="102" t="s">
        <v>25</v>
      </c>
      <c r="L19" s="103"/>
      <c r="M19" s="104"/>
      <c r="N19" s="96"/>
      <c r="O19" s="97"/>
      <c r="P19" s="96"/>
      <c r="Q19" s="116"/>
      <c r="R19" s="114"/>
      <c r="S19" s="96"/>
      <c r="T19" s="105"/>
      <c r="U19" s="106"/>
      <c r="V19" s="107"/>
      <c r="W19" s="105"/>
      <c r="X19" s="107"/>
      <c r="Y19" s="102"/>
      <c r="Z19" s="108"/>
      <c r="AA19" s="109"/>
      <c r="AB19" s="106"/>
      <c r="AC19" s="107"/>
    </row>
    <row r="20" spans="1:29" s="115" customFormat="1" ht="24.75" customHeight="1">
      <c r="A20" s="110" t="s">
        <v>66</v>
      </c>
      <c r="B20" s="111"/>
      <c r="C20" s="111"/>
      <c r="D20" s="111"/>
      <c r="E20" s="111"/>
      <c r="F20" s="112"/>
      <c r="G20" s="111"/>
      <c r="H20" s="111"/>
      <c r="I20" s="111"/>
      <c r="J20" s="113"/>
      <c r="K20" s="296" t="s">
        <v>48</v>
      </c>
      <c r="L20" s="296"/>
      <c r="M20" s="296"/>
      <c r="N20" s="111"/>
      <c r="O20" s="114"/>
      <c r="P20" s="111"/>
      <c r="Q20" s="116"/>
      <c r="R20" s="114"/>
      <c r="S20" s="111"/>
      <c r="T20" s="296" t="s">
        <v>48</v>
      </c>
      <c r="U20" s="296"/>
      <c r="V20" s="296"/>
      <c r="W20" s="296" t="s">
        <v>48</v>
      </c>
      <c r="X20" s="296"/>
      <c r="Y20" s="296" t="s">
        <v>48</v>
      </c>
      <c r="Z20" s="296"/>
      <c r="AA20" s="296">
        <v>250</v>
      </c>
      <c r="AB20" s="296"/>
      <c r="AC20" s="296"/>
    </row>
    <row r="21" spans="1:29" ht="12.75">
      <c r="A21" t="s">
        <v>67</v>
      </c>
      <c r="B21" s="111"/>
      <c r="C21" s="111"/>
      <c r="D21" s="111"/>
      <c r="E21" s="111"/>
      <c r="F21" s="112"/>
      <c r="G21" s="111"/>
      <c r="H21" s="111"/>
      <c r="I21" s="111"/>
      <c r="J21" s="113"/>
      <c r="K21" s="297" t="s">
        <v>48</v>
      </c>
      <c r="L21" s="297"/>
      <c r="M21" s="297"/>
      <c r="N21" s="111"/>
      <c r="O21" s="114"/>
      <c r="P21" s="111"/>
      <c r="Q21" s="116"/>
      <c r="R21" s="114"/>
      <c r="S21" s="111"/>
      <c r="T21" s="116"/>
      <c r="U21" s="117"/>
      <c r="V21" s="117"/>
      <c r="W21" s="298" t="s">
        <v>48</v>
      </c>
      <c r="X21" s="298"/>
      <c r="Y21" s="298" t="s">
        <v>48</v>
      </c>
      <c r="Z21" s="298"/>
      <c r="AA21" s="68"/>
      <c r="AB21" s="70"/>
      <c r="AC21" s="69"/>
    </row>
    <row r="22" spans="1:29" s="43" customFormat="1" ht="12.75">
      <c r="A22" s="43" t="s">
        <v>68</v>
      </c>
      <c r="B22" s="83"/>
      <c r="C22" s="83"/>
      <c r="D22" s="83"/>
      <c r="E22" s="83"/>
      <c r="F22" s="276" t="s">
        <v>25</v>
      </c>
      <c r="G22" s="276"/>
      <c r="H22" s="276"/>
      <c r="I22" s="276"/>
      <c r="J22" s="276"/>
      <c r="K22" s="276" t="s">
        <v>25</v>
      </c>
      <c r="L22" s="276"/>
      <c r="M22" s="276"/>
      <c r="N22" s="276" t="s">
        <v>25</v>
      </c>
      <c r="O22" s="276"/>
      <c r="P22" s="347"/>
      <c r="Q22" s="358"/>
      <c r="R22" s="371"/>
      <c r="S22" s="350"/>
      <c r="T22" s="276" t="s">
        <v>25</v>
      </c>
      <c r="U22" s="276"/>
      <c r="V22" s="276"/>
      <c r="W22" s="299"/>
      <c r="X22" s="299"/>
      <c r="Y22" s="299" t="s">
        <v>25</v>
      </c>
      <c r="Z22" s="299"/>
      <c r="AA22" s="276" t="s">
        <v>25</v>
      </c>
      <c r="AB22" s="276"/>
      <c r="AC22" s="276"/>
    </row>
    <row r="23" spans="1:29" ht="12.75">
      <c r="A23" t="s">
        <v>69</v>
      </c>
      <c r="B23" s="111"/>
      <c r="C23" s="111"/>
      <c r="D23" s="111"/>
      <c r="E23" s="111"/>
      <c r="F23" s="112"/>
      <c r="G23" s="111"/>
      <c r="H23" s="111" t="s">
        <v>48</v>
      </c>
      <c r="I23" s="111"/>
      <c r="J23" s="113"/>
      <c r="K23" s="300" t="s">
        <v>48</v>
      </c>
      <c r="L23" s="300"/>
      <c r="M23" s="69"/>
      <c r="N23" s="118"/>
      <c r="O23" s="70"/>
      <c r="P23" s="118"/>
      <c r="Q23" s="68"/>
      <c r="R23" s="70"/>
      <c r="S23" s="118"/>
      <c r="T23" s="301">
        <v>2.5</v>
      </c>
      <c r="U23" s="117" t="s">
        <v>48</v>
      </c>
      <c r="V23" s="117" t="s">
        <v>48</v>
      </c>
      <c r="W23" s="52">
        <v>1.9</v>
      </c>
      <c r="X23" s="117" t="s">
        <v>48</v>
      </c>
      <c r="Y23" s="52">
        <v>3.5</v>
      </c>
      <c r="Z23" s="117" t="s">
        <v>48</v>
      </c>
      <c r="AA23" s="301">
        <v>2.5</v>
      </c>
      <c r="AB23" s="302">
        <v>2.5</v>
      </c>
      <c r="AC23" s="302">
        <v>2.5</v>
      </c>
    </row>
    <row r="24" spans="1:29" s="38" customFormat="1" ht="12.75">
      <c r="A24" s="38" t="s">
        <v>70</v>
      </c>
      <c r="B24" s="57"/>
      <c r="C24" s="57"/>
      <c r="D24" s="57"/>
      <c r="E24" s="57"/>
      <c r="F24" s="119"/>
      <c r="G24" s="57"/>
      <c r="H24" s="57" t="s">
        <v>71</v>
      </c>
      <c r="I24" s="57"/>
      <c r="J24" s="120"/>
      <c r="K24" s="303" t="s">
        <v>48</v>
      </c>
      <c r="L24" s="303"/>
      <c r="M24" s="59"/>
      <c r="N24" s="60"/>
      <c r="O24" s="121"/>
      <c r="P24" s="60"/>
      <c r="Q24" s="145"/>
      <c r="R24" s="121"/>
      <c r="S24" s="60"/>
      <c r="T24" s="301"/>
      <c r="U24" s="63" t="s">
        <v>48</v>
      </c>
      <c r="V24" s="63" t="s">
        <v>48</v>
      </c>
      <c r="W24" s="122"/>
      <c r="X24" s="63"/>
      <c r="Y24" s="122"/>
      <c r="Z24" s="63"/>
      <c r="AA24" s="301"/>
      <c r="AB24" s="302"/>
      <c r="AC24" s="302"/>
    </row>
    <row r="25" spans="1:29" ht="12.75">
      <c r="A25" t="s">
        <v>72</v>
      </c>
      <c r="B25" s="49"/>
      <c r="C25" s="49"/>
      <c r="D25" s="49"/>
      <c r="E25" s="49"/>
      <c r="F25" s="123"/>
      <c r="G25" s="49"/>
      <c r="H25" s="49"/>
      <c r="I25" s="49"/>
      <c r="J25" s="124"/>
      <c r="K25" s="304">
        <v>0.8</v>
      </c>
      <c r="L25" s="304"/>
      <c r="M25" s="304"/>
      <c r="N25" s="49"/>
      <c r="O25" s="125"/>
      <c r="P25" s="49"/>
      <c r="Q25" s="359"/>
      <c r="R25" s="168"/>
      <c r="S25" s="49"/>
      <c r="T25" s="305" t="s">
        <v>52</v>
      </c>
      <c r="U25" s="305"/>
      <c r="V25" s="305"/>
      <c r="W25" s="306"/>
      <c r="X25" s="306"/>
      <c r="Y25" s="304">
        <v>0.8</v>
      </c>
      <c r="Z25" s="304"/>
      <c r="AA25" s="305" t="s">
        <v>52</v>
      </c>
      <c r="AB25" s="305"/>
      <c r="AC25" s="305"/>
    </row>
    <row r="26" spans="1:29" s="115" customFormat="1" ht="12.75">
      <c r="A26" s="71">
        <v>911</v>
      </c>
      <c r="B26" s="126"/>
      <c r="C26" s="126"/>
      <c r="D26" s="126"/>
      <c r="E26" s="126"/>
      <c r="F26" s="127"/>
      <c r="G26" s="126"/>
      <c r="H26" s="126"/>
      <c r="I26" s="126"/>
      <c r="J26" s="128"/>
      <c r="K26" s="307" t="s">
        <v>73</v>
      </c>
      <c r="L26" s="307"/>
      <c r="M26" s="307"/>
      <c r="N26" s="129"/>
      <c r="O26" s="130"/>
      <c r="P26" s="129"/>
      <c r="Q26" s="360"/>
      <c r="R26" s="130"/>
      <c r="S26" s="129"/>
      <c r="T26" s="308" t="s">
        <v>74</v>
      </c>
      <c r="U26" s="308"/>
      <c r="V26" s="308"/>
      <c r="W26" s="309"/>
      <c r="X26" s="309"/>
      <c r="Y26" s="310" t="s">
        <v>73</v>
      </c>
      <c r="Z26" s="310"/>
      <c r="AA26" s="308" t="s">
        <v>74</v>
      </c>
      <c r="AB26" s="308"/>
      <c r="AC26" s="308"/>
    </row>
    <row r="27" spans="1:29" s="115" customFormat="1" ht="12.75">
      <c r="A27" s="71" t="s">
        <v>75</v>
      </c>
      <c r="B27" s="126"/>
      <c r="C27" s="126"/>
      <c r="D27" s="126"/>
      <c r="E27" s="126"/>
      <c r="F27" s="127"/>
      <c r="G27" s="126"/>
      <c r="H27" s="126"/>
      <c r="I27" s="126"/>
      <c r="J27" s="128"/>
      <c r="K27" s="307" t="s">
        <v>76</v>
      </c>
      <c r="L27" s="307"/>
      <c r="M27" s="307"/>
      <c r="N27" s="49"/>
      <c r="O27" s="125"/>
      <c r="P27" s="49"/>
      <c r="Q27" s="359"/>
      <c r="R27" s="168"/>
      <c r="S27" s="49"/>
      <c r="T27" s="307" t="s">
        <v>77</v>
      </c>
      <c r="U27" s="307"/>
      <c r="V27" s="307"/>
      <c r="W27" s="131"/>
      <c r="X27" s="132"/>
      <c r="Y27" s="307" t="s">
        <v>78</v>
      </c>
      <c r="Z27" s="307"/>
      <c r="AA27" s="131"/>
      <c r="AB27" s="133"/>
      <c r="AC27" s="134"/>
    </row>
    <row r="28" spans="1:29" ht="12.75">
      <c r="A28" t="s">
        <v>79</v>
      </c>
      <c r="B28" s="49"/>
      <c r="C28" s="49"/>
      <c r="D28" s="49"/>
      <c r="E28" s="49"/>
      <c r="F28" s="123"/>
      <c r="G28" s="49"/>
      <c r="H28" s="49"/>
      <c r="I28" s="49"/>
      <c r="J28" s="124"/>
      <c r="K28" s="305" t="s">
        <v>52</v>
      </c>
      <c r="L28" s="305"/>
      <c r="M28" s="305"/>
      <c r="N28" s="49"/>
      <c r="O28" s="125"/>
      <c r="P28" s="49"/>
      <c r="Q28" s="359"/>
      <c r="R28" s="168"/>
      <c r="S28" s="49"/>
      <c r="T28" s="305" t="s">
        <v>52</v>
      </c>
      <c r="U28" s="305"/>
      <c r="V28" s="305"/>
      <c r="W28" s="306" t="s">
        <v>52</v>
      </c>
      <c r="X28" s="306"/>
      <c r="Y28" s="68"/>
      <c r="Z28" s="69"/>
      <c r="AA28" s="305" t="s">
        <v>52</v>
      </c>
      <c r="AB28" s="305"/>
      <c r="AC28" s="305"/>
    </row>
    <row r="29" spans="1:29" s="43" customFormat="1" ht="12.75">
      <c r="A29" s="43" t="s">
        <v>80</v>
      </c>
      <c r="B29" s="83"/>
      <c r="C29" s="83"/>
      <c r="D29" s="83"/>
      <c r="E29" s="83"/>
      <c r="F29" s="135"/>
      <c r="G29" s="83"/>
      <c r="H29" s="83"/>
      <c r="I29" s="83"/>
      <c r="J29" s="136"/>
      <c r="K29" s="276" t="s">
        <v>81</v>
      </c>
      <c r="L29" s="276"/>
      <c r="M29" s="276"/>
      <c r="N29" s="49"/>
      <c r="O29" s="125"/>
      <c r="P29" s="49"/>
      <c r="Q29" s="359"/>
      <c r="R29" s="168"/>
      <c r="S29" s="49"/>
      <c r="T29" s="276" t="s">
        <v>25</v>
      </c>
      <c r="U29" s="276"/>
      <c r="V29" s="276"/>
      <c r="W29" s="137"/>
      <c r="X29" s="138"/>
      <c r="Y29" s="299" t="s">
        <v>81</v>
      </c>
      <c r="Z29" s="299"/>
      <c r="AA29" s="276" t="s">
        <v>25</v>
      </c>
      <c r="AB29" s="276"/>
      <c r="AC29" s="276"/>
    </row>
    <row r="30" spans="1:29" ht="12.75">
      <c r="A30" t="s">
        <v>82</v>
      </c>
      <c r="B30" s="118"/>
      <c r="C30" s="118"/>
      <c r="D30" s="118"/>
      <c r="E30" s="118"/>
      <c r="F30" s="139"/>
      <c r="G30" s="118"/>
      <c r="H30" s="118"/>
      <c r="I30" s="118"/>
      <c r="J30" s="140"/>
      <c r="K30" s="68"/>
      <c r="L30" s="118"/>
      <c r="M30" s="69"/>
      <c r="N30" s="118"/>
      <c r="O30" s="70"/>
      <c r="P30" s="118"/>
      <c r="Q30" s="68"/>
      <c r="R30" s="70"/>
      <c r="S30" s="118"/>
      <c r="T30" s="68"/>
      <c r="U30" s="69"/>
      <c r="V30" s="69"/>
      <c r="W30" s="68"/>
      <c r="X30" s="69"/>
      <c r="Y30" s="68"/>
      <c r="Z30" s="69"/>
      <c r="AA30" s="68"/>
      <c r="AB30" s="70"/>
      <c r="AC30" s="69"/>
    </row>
    <row r="31" spans="1:29" s="38" customFormat="1" ht="12.75">
      <c r="A31" s="38" t="s">
        <v>83</v>
      </c>
      <c r="B31" s="60"/>
      <c r="C31" s="60"/>
      <c r="D31" s="60"/>
      <c r="E31" s="60"/>
      <c r="F31" s="141"/>
      <c r="G31" s="60"/>
      <c r="H31" s="60"/>
      <c r="I31" s="60"/>
      <c r="J31" s="142"/>
      <c r="K31" s="311" t="s">
        <v>52</v>
      </c>
      <c r="L31" s="311"/>
      <c r="M31" s="311"/>
      <c r="N31" s="143"/>
      <c r="O31" s="144"/>
      <c r="P31" s="143"/>
      <c r="Q31" s="122"/>
      <c r="R31" s="144"/>
      <c r="S31" s="143"/>
      <c r="T31" s="311" t="s">
        <v>52</v>
      </c>
      <c r="U31" s="311"/>
      <c r="V31" s="311"/>
      <c r="W31" s="145"/>
      <c r="X31" s="59"/>
      <c r="Y31" s="311" t="s">
        <v>52</v>
      </c>
      <c r="Z31" s="311"/>
      <c r="AA31" s="311" t="s">
        <v>52</v>
      </c>
      <c r="AB31" s="311"/>
      <c r="AC31" s="311"/>
    </row>
    <row r="32" spans="1:29" ht="12.75">
      <c r="A32" t="s">
        <v>84</v>
      </c>
      <c r="B32" s="118"/>
      <c r="C32" s="118"/>
      <c r="D32" s="118"/>
      <c r="E32" s="118"/>
      <c r="F32" s="139"/>
      <c r="G32" s="118"/>
      <c r="H32" s="118"/>
      <c r="I32" s="118"/>
      <c r="J32" s="140"/>
      <c r="K32" s="305" t="s">
        <v>52</v>
      </c>
      <c r="L32" s="305"/>
      <c r="M32" s="305"/>
      <c r="N32" s="49"/>
      <c r="O32" s="125"/>
      <c r="P32" s="49"/>
      <c r="Q32" s="359"/>
      <c r="R32" s="168"/>
      <c r="S32" s="49"/>
      <c r="T32" s="305" t="s">
        <v>52</v>
      </c>
      <c r="U32" s="305"/>
      <c r="V32" s="305"/>
      <c r="W32" s="68"/>
      <c r="X32" s="69"/>
      <c r="Y32" s="68"/>
      <c r="Z32" s="69"/>
      <c r="AA32" s="305" t="s">
        <v>52</v>
      </c>
      <c r="AB32" s="305"/>
      <c r="AC32" s="305"/>
    </row>
    <row r="33" spans="1:29" s="115" customFormat="1" ht="35.25" customHeight="1">
      <c r="A33" s="146" t="s">
        <v>85</v>
      </c>
      <c r="B33" s="126"/>
      <c r="C33" s="126"/>
      <c r="D33" s="126"/>
      <c r="E33" s="126"/>
      <c r="F33" s="127"/>
      <c r="G33" s="126"/>
      <c r="H33" s="126"/>
      <c r="I33" s="126"/>
      <c r="J33" s="128"/>
      <c r="K33" s="312" t="s">
        <v>86</v>
      </c>
      <c r="L33" s="312"/>
      <c r="M33" s="312"/>
      <c r="N33" s="147"/>
      <c r="O33" s="148"/>
      <c r="P33" s="147"/>
      <c r="Q33" s="361"/>
      <c r="R33" s="148"/>
      <c r="S33" s="147"/>
      <c r="T33" s="308" t="s">
        <v>87</v>
      </c>
      <c r="U33" s="308"/>
      <c r="V33" s="308"/>
      <c r="W33" s="309"/>
      <c r="X33" s="309"/>
      <c r="Y33" s="309" t="s">
        <v>88</v>
      </c>
      <c r="Z33" s="309"/>
      <c r="AA33" s="308" t="s">
        <v>87</v>
      </c>
      <c r="AB33" s="308"/>
      <c r="AC33" s="308"/>
    </row>
    <row r="34" spans="1:29" ht="12.75">
      <c r="A34" s="64" t="s">
        <v>89</v>
      </c>
      <c r="B34" s="49"/>
      <c r="C34" s="49"/>
      <c r="D34" s="49"/>
      <c r="E34" s="49"/>
      <c r="F34" s="123"/>
      <c r="G34" s="49"/>
      <c r="H34" s="49"/>
      <c r="I34" s="49"/>
      <c r="J34" s="124"/>
      <c r="K34" s="305" t="s">
        <v>52</v>
      </c>
      <c r="L34" s="305"/>
      <c r="M34" s="305"/>
      <c r="N34" s="49"/>
      <c r="O34" s="125"/>
      <c r="P34" s="49"/>
      <c r="Q34" s="359"/>
      <c r="R34" s="168"/>
      <c r="S34" s="49"/>
      <c r="T34" s="305" t="s">
        <v>52</v>
      </c>
      <c r="U34" s="305"/>
      <c r="V34" s="305"/>
      <c r="W34" s="306" t="s">
        <v>52</v>
      </c>
      <c r="X34" s="306"/>
      <c r="Y34" s="306" t="s">
        <v>52</v>
      </c>
      <c r="Z34" s="306"/>
      <c r="AA34" s="305" t="s">
        <v>52</v>
      </c>
      <c r="AB34" s="305"/>
      <c r="AC34" s="305"/>
    </row>
    <row r="35" spans="1:29" s="43" customFormat="1" ht="12.75">
      <c r="A35" s="149" t="s">
        <v>90</v>
      </c>
      <c r="B35" s="83"/>
      <c r="C35" s="83"/>
      <c r="D35" s="83"/>
      <c r="E35" s="83"/>
      <c r="F35" s="135"/>
      <c r="G35" s="83"/>
      <c r="H35" s="83"/>
      <c r="I35" s="83"/>
      <c r="J35" s="136"/>
      <c r="K35" s="276" t="s">
        <v>52</v>
      </c>
      <c r="L35" s="276"/>
      <c r="M35" s="276"/>
      <c r="N35" s="83"/>
      <c r="O35" s="84"/>
      <c r="P35" s="83"/>
      <c r="Q35" s="137"/>
      <c r="R35" s="84"/>
      <c r="S35" s="83"/>
      <c r="T35" s="276" t="s">
        <v>74</v>
      </c>
      <c r="U35" s="276"/>
      <c r="V35" s="276"/>
      <c r="W35" s="137"/>
      <c r="X35" s="138"/>
      <c r="Y35" s="299" t="s">
        <v>52</v>
      </c>
      <c r="Z35" s="299"/>
      <c r="AA35" s="276" t="s">
        <v>74</v>
      </c>
      <c r="AB35" s="276"/>
      <c r="AC35" s="276"/>
    </row>
    <row r="36" spans="1:30" ht="12.75">
      <c r="A36" s="64" t="s">
        <v>91</v>
      </c>
      <c r="B36" s="49"/>
      <c r="C36" s="49"/>
      <c r="D36" s="49"/>
      <c r="E36" s="49"/>
      <c r="F36" s="123"/>
      <c r="G36" s="49"/>
      <c r="H36" s="49"/>
      <c r="I36" s="49"/>
      <c r="J36" s="124"/>
      <c r="K36" s="305" t="s">
        <v>92</v>
      </c>
      <c r="L36" s="305"/>
      <c r="M36" s="305"/>
      <c r="N36" s="49"/>
      <c r="O36" s="125"/>
      <c r="P36" s="49"/>
      <c r="Q36" s="359"/>
      <c r="R36" s="168"/>
      <c r="S36" s="49"/>
      <c r="T36" s="305" t="s">
        <v>52</v>
      </c>
      <c r="U36" s="305"/>
      <c r="V36" s="305"/>
      <c r="W36" s="306" t="s">
        <v>52</v>
      </c>
      <c r="X36" s="306"/>
      <c r="Y36" s="306" t="s">
        <v>92</v>
      </c>
      <c r="Z36" s="306"/>
      <c r="AA36" s="305" t="s">
        <v>52</v>
      </c>
      <c r="AB36" s="305"/>
      <c r="AC36" s="305"/>
      <c r="AD36" t="s">
        <v>93</v>
      </c>
    </row>
    <row r="37" spans="1:30" ht="12.75">
      <c r="A37" s="64" t="s">
        <v>94</v>
      </c>
      <c r="B37" s="49"/>
      <c r="C37" s="49"/>
      <c r="D37" s="49"/>
      <c r="E37" s="49"/>
      <c r="F37" s="123"/>
      <c r="G37" s="49"/>
      <c r="H37" s="49"/>
      <c r="I37" s="49"/>
      <c r="J37" s="124"/>
      <c r="K37" s="123"/>
      <c r="L37" s="49"/>
      <c r="M37" s="124"/>
      <c r="N37" s="49"/>
      <c r="O37" s="125"/>
      <c r="P37" s="49"/>
      <c r="Q37" s="359"/>
      <c r="R37" s="168"/>
      <c r="S37" s="49"/>
      <c r="T37" s="52"/>
      <c r="U37" s="49"/>
      <c r="V37" s="150"/>
      <c r="W37" s="52"/>
      <c r="X37" s="150"/>
      <c r="Y37" s="52"/>
      <c r="Z37" s="150"/>
      <c r="AA37" s="52"/>
      <c r="AB37" s="125"/>
      <c r="AC37" s="134"/>
      <c r="AD37" t="s">
        <v>95</v>
      </c>
    </row>
    <row r="38" spans="1:29" s="38" customFormat="1" ht="12.75">
      <c r="A38" s="38" t="s">
        <v>96</v>
      </c>
      <c r="B38" s="143"/>
      <c r="C38" s="143"/>
      <c r="D38" s="143"/>
      <c r="E38" s="143"/>
      <c r="F38" s="151"/>
      <c r="G38" s="143"/>
      <c r="H38" s="143"/>
      <c r="I38" s="143"/>
      <c r="J38" s="152"/>
      <c r="K38" s="311" t="s">
        <v>52</v>
      </c>
      <c r="L38" s="311"/>
      <c r="M38" s="311"/>
      <c r="N38" s="143"/>
      <c r="O38" s="144"/>
      <c r="P38" s="143"/>
      <c r="Q38" s="122"/>
      <c r="R38" s="144"/>
      <c r="S38" s="143"/>
      <c r="T38" s="311" t="s">
        <v>52</v>
      </c>
      <c r="U38" s="311"/>
      <c r="V38" s="311"/>
      <c r="W38" s="311" t="s">
        <v>52</v>
      </c>
      <c r="X38" s="311"/>
      <c r="Y38" s="311" t="s">
        <v>52</v>
      </c>
      <c r="Z38" s="311"/>
      <c r="AA38" s="311" t="s">
        <v>52</v>
      </c>
      <c r="AB38" s="311"/>
      <c r="AC38" s="311"/>
    </row>
    <row r="39" spans="1:29" ht="12.75">
      <c r="A39" t="s">
        <v>97</v>
      </c>
      <c r="B39" s="49"/>
      <c r="C39" s="49"/>
      <c r="D39" s="49"/>
      <c r="E39" s="49"/>
      <c r="F39" s="123"/>
      <c r="G39" s="49"/>
      <c r="H39" s="49"/>
      <c r="I39" s="49"/>
      <c r="J39" s="124"/>
      <c r="K39" s="68"/>
      <c r="L39" s="118"/>
      <c r="M39" s="69"/>
      <c r="N39" s="118"/>
      <c r="O39" s="70"/>
      <c r="P39" s="118"/>
      <c r="Q39" s="68"/>
      <c r="R39" s="70"/>
      <c r="S39" s="118"/>
      <c r="T39" s="68"/>
      <c r="U39" s="69"/>
      <c r="V39" s="69"/>
      <c r="W39" s="306"/>
      <c r="X39" s="306"/>
      <c r="Y39" s="68"/>
      <c r="Z39" s="69"/>
      <c r="AA39" s="68"/>
      <c r="AB39" s="70"/>
      <c r="AC39" s="69"/>
    </row>
    <row r="40" spans="1:29" s="115" customFormat="1" ht="12.75">
      <c r="A40" s="115" t="s">
        <v>98</v>
      </c>
      <c r="B40" s="126"/>
      <c r="C40" s="126"/>
      <c r="D40" s="126"/>
      <c r="E40" s="126"/>
      <c r="F40" s="127"/>
      <c r="G40" s="126"/>
      <c r="H40" s="126"/>
      <c r="I40" s="126"/>
      <c r="J40" s="128"/>
      <c r="K40" s="308" t="s">
        <v>52</v>
      </c>
      <c r="L40" s="308"/>
      <c r="M40" s="308"/>
      <c r="N40" s="126"/>
      <c r="O40" s="133"/>
      <c r="P40" s="126"/>
      <c r="Q40" s="131"/>
      <c r="R40" s="133"/>
      <c r="S40" s="126"/>
      <c r="T40" s="308" t="s">
        <v>52</v>
      </c>
      <c r="U40" s="308"/>
      <c r="V40" s="308"/>
      <c r="W40" s="309" t="s">
        <v>52</v>
      </c>
      <c r="X40" s="309"/>
      <c r="Y40" s="309" t="s">
        <v>52</v>
      </c>
      <c r="Z40" s="309"/>
      <c r="AA40" s="308" t="s">
        <v>52</v>
      </c>
      <c r="AB40" s="308"/>
      <c r="AC40" s="308"/>
    </row>
    <row r="41" spans="1:29" ht="12.75">
      <c r="A41" s="64" t="s">
        <v>99</v>
      </c>
      <c r="B41" s="49"/>
      <c r="C41" s="49"/>
      <c r="D41" s="49"/>
      <c r="E41" s="49"/>
      <c r="F41" s="123"/>
      <c r="G41" s="49"/>
      <c r="H41" s="49"/>
      <c r="I41" s="49"/>
      <c r="J41" s="124"/>
      <c r="K41" s="305" t="s">
        <v>52</v>
      </c>
      <c r="L41" s="305"/>
      <c r="M41" s="305"/>
      <c r="N41" s="49"/>
      <c r="O41" s="125"/>
      <c r="P41" s="49"/>
      <c r="Q41" s="359"/>
      <c r="R41" s="168"/>
      <c r="S41" s="49"/>
      <c r="T41" s="305" t="s">
        <v>52</v>
      </c>
      <c r="U41" s="305"/>
      <c r="V41" s="305"/>
      <c r="W41" s="52"/>
      <c r="X41" s="150"/>
      <c r="Y41" s="52"/>
      <c r="Z41" s="150"/>
      <c r="AA41" s="305" t="s">
        <v>52</v>
      </c>
      <c r="AB41" s="305"/>
      <c r="AC41" s="305"/>
    </row>
    <row r="42" spans="1:29" s="43" customFormat="1" ht="12.75">
      <c r="A42" s="153" t="s">
        <v>100</v>
      </c>
      <c r="B42" s="83"/>
      <c r="C42" s="83"/>
      <c r="D42" s="83"/>
      <c r="E42" s="83"/>
      <c r="F42" s="135"/>
      <c r="G42" s="83"/>
      <c r="H42" s="83"/>
      <c r="I42" s="83"/>
      <c r="J42" s="136"/>
      <c r="K42" s="276" t="s">
        <v>101</v>
      </c>
      <c r="L42" s="276"/>
      <c r="M42" s="276"/>
      <c r="N42" s="83"/>
      <c r="O42" s="84"/>
      <c r="P42" s="83"/>
      <c r="Q42" s="137"/>
      <c r="R42" s="84"/>
      <c r="S42" s="83"/>
      <c r="T42" s="276" t="s">
        <v>52</v>
      </c>
      <c r="U42" s="276"/>
      <c r="V42" s="276"/>
      <c r="W42" s="137"/>
      <c r="X42" s="138"/>
      <c r="Y42" s="137"/>
      <c r="Z42" s="138"/>
      <c r="AA42" s="276" t="s">
        <v>52</v>
      </c>
      <c r="AB42" s="276"/>
      <c r="AC42" s="276"/>
    </row>
    <row r="43" spans="1:29" ht="12.75">
      <c r="A43" t="s">
        <v>102</v>
      </c>
      <c r="B43" s="49"/>
      <c r="C43" s="49"/>
      <c r="D43" s="49"/>
      <c r="E43" s="49"/>
      <c r="F43" s="123"/>
      <c r="G43" s="49"/>
      <c r="H43" s="49"/>
      <c r="I43" s="49"/>
      <c r="J43" s="124"/>
      <c r="K43" s="68"/>
      <c r="L43" s="118"/>
      <c r="M43" s="69"/>
      <c r="N43" s="118"/>
      <c r="O43" s="70"/>
      <c r="P43" s="118"/>
      <c r="Q43" s="68"/>
      <c r="R43" s="70"/>
      <c r="S43" s="118"/>
      <c r="T43" s="68"/>
      <c r="U43" s="69"/>
      <c r="V43" s="69"/>
      <c r="W43" s="306"/>
      <c r="X43" s="306"/>
      <c r="Y43" s="68"/>
      <c r="Z43" s="69"/>
      <c r="AA43" s="68"/>
      <c r="AB43" s="70"/>
      <c r="AC43" s="69"/>
    </row>
    <row r="44" spans="1:29" s="38" customFormat="1" ht="12.75">
      <c r="A44" s="38" t="s">
        <v>103</v>
      </c>
      <c r="B44" s="60"/>
      <c r="C44" s="60"/>
      <c r="D44" s="60"/>
      <c r="E44" s="60"/>
      <c r="F44" s="141"/>
      <c r="G44" s="60"/>
      <c r="H44" s="60"/>
      <c r="I44" s="60"/>
      <c r="J44" s="142"/>
      <c r="K44" s="145"/>
      <c r="L44" s="60"/>
      <c r="M44" s="59"/>
      <c r="N44" s="60"/>
      <c r="O44" s="121"/>
      <c r="P44" s="60"/>
      <c r="Q44" s="145"/>
      <c r="R44" s="121"/>
      <c r="S44" s="60"/>
      <c r="T44" s="311" t="s">
        <v>52</v>
      </c>
      <c r="U44" s="311"/>
      <c r="V44" s="311"/>
      <c r="W44" s="145"/>
      <c r="X44" s="59"/>
      <c r="Y44" s="145"/>
      <c r="Z44" s="59"/>
      <c r="AA44" s="311" t="s">
        <v>52</v>
      </c>
      <c r="AB44" s="311"/>
      <c r="AC44" s="311"/>
    </row>
    <row r="45" spans="1:29" ht="12.75">
      <c r="A45" t="s">
        <v>104</v>
      </c>
      <c r="B45" s="49"/>
      <c r="C45" s="49"/>
      <c r="D45" s="49"/>
      <c r="E45" s="49"/>
      <c r="F45" s="123"/>
      <c r="G45" s="49"/>
      <c r="H45" s="49"/>
      <c r="I45" s="49"/>
      <c r="J45" s="124"/>
      <c r="K45" s="305" t="s">
        <v>52</v>
      </c>
      <c r="L45" s="305"/>
      <c r="M45" s="305"/>
      <c r="N45" s="49"/>
      <c r="O45" s="125"/>
      <c r="P45" s="49"/>
      <c r="Q45" s="359"/>
      <c r="R45" s="168"/>
      <c r="S45" s="49"/>
      <c r="T45" s="305" t="s">
        <v>52</v>
      </c>
      <c r="U45" s="305"/>
      <c r="V45" s="305"/>
      <c r="W45" s="306"/>
      <c r="X45" s="306"/>
      <c r="Y45" s="306" t="s">
        <v>52</v>
      </c>
      <c r="Z45" s="306"/>
      <c r="AA45" s="305" t="s">
        <v>52</v>
      </c>
      <c r="AB45" s="305"/>
      <c r="AC45" s="305"/>
    </row>
    <row r="46" spans="1:29" s="115" customFormat="1" ht="12.75">
      <c r="A46" s="115" t="s">
        <v>105</v>
      </c>
      <c r="B46" s="126"/>
      <c r="C46" s="126"/>
      <c r="D46" s="126"/>
      <c r="E46" s="126"/>
      <c r="F46" s="127"/>
      <c r="G46" s="126"/>
      <c r="H46" s="126"/>
      <c r="I46" s="126"/>
      <c r="J46" s="128"/>
      <c r="K46" s="308" t="s">
        <v>52</v>
      </c>
      <c r="L46" s="308"/>
      <c r="M46" s="308"/>
      <c r="N46" s="126"/>
      <c r="O46" s="133"/>
      <c r="P46" s="126"/>
      <c r="Q46" s="131"/>
      <c r="R46" s="133"/>
      <c r="S46" s="126"/>
      <c r="T46" s="308" t="s">
        <v>52</v>
      </c>
      <c r="U46" s="308"/>
      <c r="V46" s="308"/>
      <c r="W46" s="309" t="s">
        <v>52</v>
      </c>
      <c r="X46" s="309"/>
      <c r="Y46" s="309" t="s">
        <v>52</v>
      </c>
      <c r="Z46" s="309"/>
      <c r="AA46" s="308" t="s">
        <v>52</v>
      </c>
      <c r="AB46" s="308"/>
      <c r="AC46" s="308"/>
    </row>
    <row r="47" spans="1:29" s="115" customFormat="1" ht="12.75">
      <c r="A47" s="154" t="s">
        <v>106</v>
      </c>
      <c r="B47" s="126"/>
      <c r="C47" s="126"/>
      <c r="D47" s="126"/>
      <c r="E47" s="126"/>
      <c r="F47" s="127"/>
      <c r="G47" s="126"/>
      <c r="H47" s="126"/>
      <c r="I47" s="126"/>
      <c r="J47" s="128"/>
      <c r="K47" s="308" t="s">
        <v>52</v>
      </c>
      <c r="L47" s="308"/>
      <c r="M47" s="308"/>
      <c r="N47" s="126"/>
      <c r="O47" s="133"/>
      <c r="P47" s="126"/>
      <c r="Q47" s="131"/>
      <c r="R47" s="133"/>
      <c r="S47" s="126"/>
      <c r="T47" s="131"/>
      <c r="U47" s="126"/>
      <c r="V47" s="132"/>
      <c r="W47" s="127"/>
      <c r="X47" s="128"/>
      <c r="Y47" s="131"/>
      <c r="Z47" s="132"/>
      <c r="AA47" s="131"/>
      <c r="AB47" s="133"/>
      <c r="AC47" s="134"/>
    </row>
    <row r="48" spans="1:29" ht="12.75">
      <c r="A48" t="s">
        <v>107</v>
      </c>
      <c r="B48" s="33"/>
      <c r="C48" s="33"/>
      <c r="D48" s="33"/>
      <c r="E48" s="33"/>
      <c r="F48" s="34"/>
      <c r="G48" s="33"/>
      <c r="H48" s="33"/>
      <c r="I48" s="33"/>
      <c r="J48" s="35"/>
      <c r="K48" s="305" t="s">
        <v>108</v>
      </c>
      <c r="L48" s="305"/>
      <c r="M48" s="305"/>
      <c r="N48" s="49"/>
      <c r="O48" s="125"/>
      <c r="P48" s="49"/>
      <c r="Q48" s="359"/>
      <c r="R48" s="168"/>
      <c r="S48" s="49"/>
      <c r="T48" s="68"/>
      <c r="U48" s="69"/>
      <c r="V48" s="69"/>
      <c r="W48" s="313" t="s">
        <v>109</v>
      </c>
      <c r="X48" s="313"/>
      <c r="Y48" s="68"/>
      <c r="Z48" s="69"/>
      <c r="AA48" s="68"/>
      <c r="AB48" s="70"/>
      <c r="AC48" s="69"/>
    </row>
    <row r="49" spans="1:30" s="43" customFormat="1" ht="12.75">
      <c r="A49" s="43" t="s">
        <v>110</v>
      </c>
      <c r="B49" s="155"/>
      <c r="C49" s="155"/>
      <c r="D49" s="155"/>
      <c r="E49" s="155"/>
      <c r="F49" s="156"/>
      <c r="G49" s="155"/>
      <c r="H49" s="155"/>
      <c r="I49" s="155"/>
      <c r="J49" s="157"/>
      <c r="K49" s="158"/>
      <c r="L49" s="155"/>
      <c r="M49" s="159"/>
      <c r="N49" s="155"/>
      <c r="O49" s="160"/>
      <c r="P49" s="155"/>
      <c r="Q49" s="158"/>
      <c r="R49" s="160"/>
      <c r="S49" s="155"/>
      <c r="T49" s="158"/>
      <c r="U49" s="159"/>
      <c r="V49" s="159"/>
      <c r="W49" s="158"/>
      <c r="X49" s="159"/>
      <c r="Y49" s="158"/>
      <c r="Z49" s="159"/>
      <c r="AA49" s="158"/>
      <c r="AB49" s="160"/>
      <c r="AC49" s="159"/>
      <c r="AD49" s="43" t="s">
        <v>111</v>
      </c>
    </row>
    <row r="50" spans="1:30" ht="12.75">
      <c r="A50" t="s">
        <v>112</v>
      </c>
      <c r="B50" s="49"/>
      <c r="C50" s="49"/>
      <c r="D50" s="49"/>
      <c r="E50" s="49"/>
      <c r="F50" s="123"/>
      <c r="G50" s="49"/>
      <c r="H50" s="49"/>
      <c r="I50" s="49"/>
      <c r="J50" s="124"/>
      <c r="K50" s="305" t="s">
        <v>52</v>
      </c>
      <c r="L50" s="305"/>
      <c r="M50" s="305"/>
      <c r="N50" s="49"/>
      <c r="O50" s="125"/>
      <c r="P50" s="49"/>
      <c r="Q50" s="359"/>
      <c r="R50" s="168"/>
      <c r="S50" s="49"/>
      <c r="T50" s="305" t="s">
        <v>52</v>
      </c>
      <c r="U50" s="305"/>
      <c r="V50" s="305"/>
      <c r="W50" s="306" t="s">
        <v>52</v>
      </c>
      <c r="X50" s="306"/>
      <c r="Y50" s="306" t="s">
        <v>52</v>
      </c>
      <c r="Z50" s="306"/>
      <c r="AA50" s="305" t="s">
        <v>52</v>
      </c>
      <c r="AB50" s="305"/>
      <c r="AC50" s="305"/>
      <c r="AD50" s="64" t="s">
        <v>113</v>
      </c>
    </row>
    <row r="51" spans="1:30" s="38" customFormat="1" ht="12.75">
      <c r="A51" s="38" t="s">
        <v>114</v>
      </c>
      <c r="B51" s="143"/>
      <c r="C51" s="143"/>
      <c r="D51" s="143"/>
      <c r="E51" s="143"/>
      <c r="F51" s="151"/>
      <c r="G51" s="143"/>
      <c r="H51" s="143"/>
      <c r="I51" s="143"/>
      <c r="J51" s="152"/>
      <c r="K51" s="145"/>
      <c r="L51" s="60"/>
      <c r="M51" s="59"/>
      <c r="N51" s="60"/>
      <c r="O51" s="121"/>
      <c r="P51" s="60"/>
      <c r="Q51" s="145"/>
      <c r="R51" s="121"/>
      <c r="S51" s="60"/>
      <c r="T51" s="145"/>
      <c r="U51" s="59"/>
      <c r="V51" s="59"/>
      <c r="W51" s="311" t="s">
        <v>52</v>
      </c>
      <c r="X51" s="311"/>
      <c r="Y51" s="145"/>
      <c r="Z51" s="59"/>
      <c r="AA51" s="145"/>
      <c r="AB51" s="121"/>
      <c r="AC51" s="59"/>
      <c r="AD51" s="53" t="s">
        <v>115</v>
      </c>
    </row>
    <row r="52" spans="1:29" ht="12.75">
      <c r="A52" t="s">
        <v>116</v>
      </c>
      <c r="B52" s="118"/>
      <c r="C52" s="118"/>
      <c r="D52" s="118"/>
      <c r="E52" s="118"/>
      <c r="F52" s="139"/>
      <c r="G52" s="118"/>
      <c r="H52" s="118"/>
      <c r="I52" s="118"/>
      <c r="J52" s="140"/>
      <c r="K52" s="68"/>
      <c r="L52" s="118"/>
      <c r="M52" s="69"/>
      <c r="N52" s="118"/>
      <c r="O52" s="70"/>
      <c r="P52" s="118"/>
      <c r="Q52" s="68"/>
      <c r="R52" s="70"/>
      <c r="S52" s="118"/>
      <c r="T52" s="68"/>
      <c r="U52" s="69"/>
      <c r="V52" s="69"/>
      <c r="W52" s="68"/>
      <c r="X52" s="69"/>
      <c r="Y52" s="68"/>
      <c r="Z52" s="69"/>
      <c r="AA52" s="68"/>
      <c r="AB52" s="70"/>
      <c r="AC52" s="69"/>
    </row>
    <row r="53" spans="1:29" s="115" customFormat="1" ht="12.75">
      <c r="A53" s="115" t="s">
        <v>117</v>
      </c>
      <c r="B53" s="126"/>
      <c r="C53" s="126"/>
      <c r="D53" s="126"/>
      <c r="E53" s="126"/>
      <c r="F53" s="127"/>
      <c r="G53" s="126"/>
      <c r="H53" s="126"/>
      <c r="I53" s="126"/>
      <c r="J53" s="128"/>
      <c r="K53" s="308" t="s">
        <v>52</v>
      </c>
      <c r="L53" s="308"/>
      <c r="M53" s="308"/>
      <c r="N53" s="126"/>
      <c r="O53" s="133"/>
      <c r="P53" s="126"/>
      <c r="Q53" s="131"/>
      <c r="R53" s="133"/>
      <c r="S53" s="126"/>
      <c r="T53" s="308" t="s">
        <v>52</v>
      </c>
      <c r="U53" s="308"/>
      <c r="V53" s="308"/>
      <c r="W53" s="309" t="s">
        <v>52</v>
      </c>
      <c r="X53" s="309"/>
      <c r="Y53" s="161"/>
      <c r="Z53" s="162"/>
      <c r="AA53" s="308" t="s">
        <v>52</v>
      </c>
      <c r="AB53" s="308"/>
      <c r="AC53" s="308"/>
    </row>
    <row r="54" spans="1:29" ht="12.75">
      <c r="A54" t="s">
        <v>118</v>
      </c>
      <c r="B54" s="118"/>
      <c r="C54" s="118"/>
      <c r="D54" s="118"/>
      <c r="E54" s="118"/>
      <c r="F54" s="139"/>
      <c r="G54" s="118"/>
      <c r="H54" s="118"/>
      <c r="I54" s="118"/>
      <c r="J54" s="140"/>
      <c r="K54" s="305" t="s">
        <v>52</v>
      </c>
      <c r="L54" s="305"/>
      <c r="M54" s="305"/>
      <c r="N54" s="49"/>
      <c r="O54" s="125"/>
      <c r="P54" s="49"/>
      <c r="Q54" s="359"/>
      <c r="R54" s="168"/>
      <c r="S54" s="49"/>
      <c r="T54" s="305" t="s">
        <v>52</v>
      </c>
      <c r="U54" s="305"/>
      <c r="V54" s="305"/>
      <c r="W54" s="68"/>
      <c r="X54" s="69"/>
      <c r="Y54" s="306" t="s">
        <v>52</v>
      </c>
      <c r="Z54" s="306"/>
      <c r="AA54" s="305" t="s">
        <v>52</v>
      </c>
      <c r="AB54" s="305"/>
      <c r="AC54" s="305"/>
    </row>
    <row r="55" spans="1:29" ht="12.75">
      <c r="A55" t="s">
        <v>119</v>
      </c>
      <c r="B55" s="118"/>
      <c r="C55" s="118"/>
      <c r="D55" s="118"/>
      <c r="E55" s="118"/>
      <c r="F55" s="139"/>
      <c r="G55" s="118"/>
      <c r="H55" s="118"/>
      <c r="I55" s="118"/>
      <c r="J55" s="140"/>
      <c r="K55" s="123"/>
      <c r="L55" s="49"/>
      <c r="M55" s="124"/>
      <c r="N55" s="49"/>
      <c r="O55" s="125"/>
      <c r="P55" s="49"/>
      <c r="Q55" s="359"/>
      <c r="R55" s="168"/>
      <c r="S55" s="49"/>
      <c r="T55" s="52"/>
      <c r="U55" s="49"/>
      <c r="V55" s="150"/>
      <c r="W55" s="68"/>
      <c r="X55" s="69"/>
      <c r="Y55" s="52"/>
      <c r="Z55" s="150"/>
      <c r="AA55" s="52"/>
      <c r="AB55" s="125"/>
      <c r="AC55" s="134"/>
    </row>
    <row r="56" spans="1:29" s="43" customFormat="1" ht="12.75">
      <c r="A56" s="149" t="s">
        <v>120</v>
      </c>
      <c r="B56" s="155"/>
      <c r="C56" s="155"/>
      <c r="D56" s="155"/>
      <c r="E56" s="155"/>
      <c r="F56" s="156"/>
      <c r="G56" s="155"/>
      <c r="H56" s="155"/>
      <c r="I56" s="155"/>
      <c r="J56" s="157"/>
      <c r="K56" s="276" t="s">
        <v>52</v>
      </c>
      <c r="L56" s="276"/>
      <c r="M56" s="276"/>
      <c r="N56" s="83"/>
      <c r="O56" s="84"/>
      <c r="P56" s="83"/>
      <c r="Q56" s="137"/>
      <c r="R56" s="84"/>
      <c r="S56" s="83"/>
      <c r="T56" s="276" t="s">
        <v>52</v>
      </c>
      <c r="U56" s="276"/>
      <c r="V56" s="276"/>
      <c r="W56" s="158"/>
      <c r="X56" s="159"/>
      <c r="Y56" s="299" t="s">
        <v>52</v>
      </c>
      <c r="Z56" s="299"/>
      <c r="AA56" s="276" t="s">
        <v>52</v>
      </c>
      <c r="AB56" s="276"/>
      <c r="AC56" s="276"/>
    </row>
    <row r="57" spans="1:29" ht="12.75">
      <c r="A57" s="64" t="s">
        <v>121</v>
      </c>
      <c r="B57" s="49"/>
      <c r="C57" s="49"/>
      <c r="D57" s="49"/>
      <c r="E57" s="49"/>
      <c r="F57" s="123"/>
      <c r="G57" s="49"/>
      <c r="H57" s="49"/>
      <c r="I57" s="49"/>
      <c r="J57" s="124"/>
      <c r="K57" s="278">
        <v>4.99</v>
      </c>
      <c r="L57" s="278"/>
      <c r="M57" s="278"/>
      <c r="N57" s="49"/>
      <c r="O57" s="125"/>
      <c r="P57" s="49"/>
      <c r="Q57" s="359"/>
      <c r="R57" s="168"/>
      <c r="S57" s="49"/>
      <c r="T57" s="314">
        <v>1.99</v>
      </c>
      <c r="U57" s="314"/>
      <c r="V57" s="314"/>
      <c r="W57" s="306" t="s">
        <v>52</v>
      </c>
      <c r="X57" s="306"/>
      <c r="Y57" s="68"/>
      <c r="Z57" s="163">
        <v>4.95</v>
      </c>
      <c r="AA57" s="314">
        <v>1.99</v>
      </c>
      <c r="AB57" s="314"/>
      <c r="AC57" s="314"/>
    </row>
    <row r="58" spans="1:29" ht="12.75">
      <c r="A58" s="64" t="s">
        <v>122</v>
      </c>
      <c r="B58" s="118"/>
      <c r="C58" s="118"/>
      <c r="D58" s="118"/>
      <c r="E58" s="118"/>
      <c r="F58" s="139"/>
      <c r="G58" s="118"/>
      <c r="H58" s="118"/>
      <c r="I58" s="118"/>
      <c r="J58" s="140"/>
      <c r="K58" s="278">
        <v>9.99</v>
      </c>
      <c r="L58" s="278"/>
      <c r="M58" s="278"/>
      <c r="N58" s="49"/>
      <c r="O58" s="125"/>
      <c r="P58" s="49"/>
      <c r="Q58" s="359"/>
      <c r="R58" s="168"/>
      <c r="S58" s="49"/>
      <c r="T58" s="298" t="s">
        <v>48</v>
      </c>
      <c r="U58" s="298"/>
      <c r="V58" s="298"/>
      <c r="W58" s="68"/>
      <c r="X58" s="69"/>
      <c r="Y58" s="68"/>
      <c r="Z58" s="163"/>
      <c r="AA58" s="298" t="s">
        <v>48</v>
      </c>
      <c r="AB58" s="298"/>
      <c r="AC58" s="298"/>
    </row>
    <row r="59" spans="1:29" s="38" customFormat="1" ht="12.75">
      <c r="A59" s="38" t="s">
        <v>123</v>
      </c>
      <c r="B59" s="60"/>
      <c r="C59" s="60"/>
      <c r="D59" s="60"/>
      <c r="E59" s="60"/>
      <c r="F59" s="141"/>
      <c r="G59" s="60"/>
      <c r="H59" s="60"/>
      <c r="I59" s="60"/>
      <c r="J59" s="142"/>
      <c r="K59" s="311" t="s">
        <v>52</v>
      </c>
      <c r="L59" s="311"/>
      <c r="M59" s="311"/>
      <c r="N59" s="33"/>
      <c r="O59" s="164"/>
      <c r="P59" s="33"/>
      <c r="Q59" s="362"/>
      <c r="R59" s="164"/>
      <c r="S59" s="33"/>
      <c r="T59" s="145"/>
      <c r="U59" s="59"/>
      <c r="V59" s="59"/>
      <c r="W59" s="145"/>
      <c r="X59" s="59"/>
      <c r="Y59" s="145"/>
      <c r="Z59" s="58" t="s">
        <v>52</v>
      </c>
      <c r="AA59" s="145"/>
      <c r="AB59" s="121"/>
      <c r="AC59" s="59"/>
    </row>
    <row r="60" spans="1:29" ht="12.75" customHeight="1">
      <c r="A60" t="s">
        <v>124</v>
      </c>
      <c r="B60" s="383">
        <v>0.99</v>
      </c>
      <c r="C60" s="384"/>
      <c r="D60" s="384"/>
      <c r="E60" s="385"/>
      <c r="F60" s="166"/>
      <c r="G60" s="165"/>
      <c r="H60" s="315"/>
      <c r="I60" s="315"/>
      <c r="J60" s="315"/>
      <c r="K60" s="316">
        <v>0.75</v>
      </c>
      <c r="L60" s="316"/>
      <c r="M60" s="316"/>
      <c r="N60" s="165"/>
      <c r="O60" s="167"/>
      <c r="P60" s="165"/>
      <c r="Q60" s="116"/>
      <c r="R60" s="114"/>
      <c r="S60" s="165"/>
      <c r="T60" s="317" t="s">
        <v>125</v>
      </c>
      <c r="U60" s="317"/>
      <c r="V60" s="317"/>
      <c r="W60" s="316">
        <v>1.25</v>
      </c>
      <c r="X60" s="316"/>
      <c r="Y60" s="316">
        <v>0.75</v>
      </c>
      <c r="Z60" s="316"/>
      <c r="AA60" s="317" t="s">
        <v>125</v>
      </c>
      <c r="AB60" s="317"/>
      <c r="AC60" s="317"/>
    </row>
    <row r="61" spans="1:29" s="115" customFormat="1" ht="12.75">
      <c r="A61" s="115" t="s">
        <v>126</v>
      </c>
      <c r="B61" s="386"/>
      <c r="C61" s="386"/>
      <c r="D61" s="386"/>
      <c r="E61" s="387"/>
      <c r="F61" s="329"/>
      <c r="G61" s="330"/>
      <c r="H61" s="315"/>
      <c r="I61" s="315"/>
      <c r="J61" s="315"/>
      <c r="K61" s="316"/>
      <c r="L61" s="316"/>
      <c r="M61" s="316"/>
      <c r="N61" s="96"/>
      <c r="O61" s="97"/>
      <c r="P61" s="96"/>
      <c r="Q61" s="116"/>
      <c r="R61" s="114"/>
      <c r="S61" s="96"/>
      <c r="T61" s="317"/>
      <c r="U61" s="317"/>
      <c r="V61" s="317"/>
      <c r="W61" s="316"/>
      <c r="X61" s="316"/>
      <c r="Y61" s="316"/>
      <c r="Z61" s="316"/>
      <c r="AA61" s="317"/>
      <c r="AB61" s="317"/>
      <c r="AC61" s="317"/>
    </row>
    <row r="62" spans="1:29" ht="12.75">
      <c r="A62" t="s">
        <v>127</v>
      </c>
      <c r="B62" s="118"/>
      <c r="C62" s="118"/>
      <c r="D62" s="118"/>
      <c r="E62" s="118"/>
      <c r="F62" s="327"/>
      <c r="G62" s="328"/>
      <c r="H62" s="118"/>
      <c r="I62" s="118"/>
      <c r="J62" s="140"/>
      <c r="K62" s="305" t="s">
        <v>128</v>
      </c>
      <c r="L62" s="305"/>
      <c r="M62" s="305"/>
      <c r="N62" s="49"/>
      <c r="O62" s="168"/>
      <c r="P62" s="49"/>
      <c r="Q62" s="359"/>
      <c r="R62" s="168"/>
      <c r="S62" s="49"/>
      <c r="T62" s="305" t="s">
        <v>129</v>
      </c>
      <c r="U62" s="305"/>
      <c r="V62" s="305"/>
      <c r="W62" s="68"/>
      <c r="X62" s="69"/>
      <c r="Y62" s="68"/>
      <c r="Z62" s="69"/>
      <c r="AA62" s="305">
        <v>3.9</v>
      </c>
      <c r="AB62" s="305"/>
      <c r="AC62" s="305"/>
    </row>
    <row r="63" spans="1:29" s="43" customFormat="1" ht="12.75">
      <c r="A63" s="43" t="s">
        <v>130</v>
      </c>
      <c r="B63" s="155"/>
      <c r="C63" s="155"/>
      <c r="D63" s="155"/>
      <c r="E63" s="155"/>
      <c r="F63" s="156"/>
      <c r="G63" s="155"/>
      <c r="H63" s="155"/>
      <c r="I63" s="155"/>
      <c r="J63" s="157"/>
      <c r="K63" s="276">
        <v>60</v>
      </c>
      <c r="L63" s="276"/>
      <c r="M63" s="276"/>
      <c r="N63" s="83"/>
      <c r="O63" s="84"/>
      <c r="P63" s="83"/>
      <c r="Q63" s="137"/>
      <c r="R63" s="84"/>
      <c r="S63" s="83"/>
      <c r="T63" s="276">
        <v>60</v>
      </c>
      <c r="U63" s="276"/>
      <c r="V63" s="276"/>
      <c r="W63" s="158"/>
      <c r="X63" s="159"/>
      <c r="Y63" s="299">
        <v>60</v>
      </c>
      <c r="Z63" s="299"/>
      <c r="AA63" s="276">
        <v>60</v>
      </c>
      <c r="AB63" s="276"/>
      <c r="AC63" s="276"/>
    </row>
    <row r="64" spans="1:29" ht="12.75">
      <c r="A64" t="s">
        <v>131</v>
      </c>
      <c r="B64" s="118"/>
      <c r="C64" s="118"/>
      <c r="D64" s="118"/>
      <c r="E64" s="118"/>
      <c r="F64" s="139"/>
      <c r="G64" s="118"/>
      <c r="H64" s="118"/>
      <c r="I64" s="118"/>
      <c r="J64" s="140"/>
      <c r="K64" s="305" t="s">
        <v>74</v>
      </c>
      <c r="L64" s="305"/>
      <c r="M64" s="305"/>
      <c r="N64" s="49"/>
      <c r="O64" s="125"/>
      <c r="P64" s="49"/>
      <c r="Q64" s="359"/>
      <c r="R64" s="168"/>
      <c r="S64" s="49"/>
      <c r="T64" s="305" t="s">
        <v>74</v>
      </c>
      <c r="U64" s="305"/>
      <c r="V64" s="305"/>
      <c r="W64" s="68"/>
      <c r="X64" s="69"/>
      <c r="Y64" s="306" t="s">
        <v>74</v>
      </c>
      <c r="Z64" s="306"/>
      <c r="AA64" s="305" t="s">
        <v>74</v>
      </c>
      <c r="AB64" s="305"/>
      <c r="AC64" s="305"/>
    </row>
    <row r="65" spans="1:29" s="38" customFormat="1" ht="12.75">
      <c r="A65" s="38" t="s">
        <v>132</v>
      </c>
      <c r="B65" s="60"/>
      <c r="C65" s="60"/>
      <c r="D65" s="60"/>
      <c r="E65" s="60"/>
      <c r="F65" s="141"/>
      <c r="G65" s="60"/>
      <c r="H65" s="60"/>
      <c r="I65" s="60"/>
      <c r="J65" s="142"/>
      <c r="K65" s="122"/>
      <c r="L65" s="143"/>
      <c r="M65" s="58"/>
      <c r="N65" s="143"/>
      <c r="O65" s="144"/>
      <c r="P65" s="143"/>
      <c r="Q65" s="122"/>
      <c r="R65" s="144"/>
      <c r="S65" s="143"/>
      <c r="T65" s="311" t="s">
        <v>74</v>
      </c>
      <c r="U65" s="311"/>
      <c r="V65" s="311"/>
      <c r="W65" s="145"/>
      <c r="X65" s="59"/>
      <c r="Y65" s="145"/>
      <c r="Z65" s="59"/>
      <c r="AA65" s="311" t="s">
        <v>74</v>
      </c>
      <c r="AB65" s="311"/>
      <c r="AC65" s="311"/>
    </row>
    <row r="66" spans="1:29" ht="12.75">
      <c r="A66" s="169" t="s">
        <v>133</v>
      </c>
      <c r="B66" s="118"/>
      <c r="C66" s="118"/>
      <c r="D66" s="118"/>
      <c r="E66" s="118"/>
      <c r="F66" s="139"/>
      <c r="G66" s="118"/>
      <c r="H66" s="118"/>
      <c r="I66" s="118"/>
      <c r="J66" s="140"/>
      <c r="K66" s="68"/>
      <c r="L66" s="118"/>
      <c r="M66" s="69"/>
      <c r="N66" s="118"/>
      <c r="O66" s="70"/>
      <c r="P66" s="118"/>
      <c r="Q66" s="68"/>
      <c r="R66" s="70"/>
      <c r="S66" s="118"/>
      <c r="T66" s="305" t="s">
        <v>134</v>
      </c>
      <c r="U66" s="305"/>
      <c r="V66" s="305"/>
      <c r="W66" s="68"/>
      <c r="X66" s="69"/>
      <c r="Y66" s="68"/>
      <c r="Z66" s="69"/>
      <c r="AA66" s="305" t="s">
        <v>134</v>
      </c>
      <c r="AB66" s="305"/>
      <c r="AC66" s="305"/>
    </row>
    <row r="67" spans="1:29" s="115" customFormat="1" ht="12.75">
      <c r="A67" s="115" t="s">
        <v>135</v>
      </c>
      <c r="B67" s="170"/>
      <c r="C67" s="170"/>
      <c r="D67" s="170"/>
      <c r="E67" s="170"/>
      <c r="F67" s="171"/>
      <c r="G67" s="170"/>
      <c r="H67" s="170"/>
      <c r="I67" s="170"/>
      <c r="J67" s="172"/>
      <c r="K67" s="161"/>
      <c r="L67" s="170"/>
      <c r="M67" s="162"/>
      <c r="N67" s="170"/>
      <c r="O67" s="173"/>
      <c r="P67" s="170"/>
      <c r="Q67" s="161"/>
      <c r="R67" s="173"/>
      <c r="S67" s="170"/>
      <c r="T67" s="283" t="s">
        <v>136</v>
      </c>
      <c r="U67" s="283"/>
      <c r="V67" s="283"/>
      <c r="W67" s="161"/>
      <c r="X67" s="162"/>
      <c r="Y67" s="161"/>
      <c r="Z67" s="162"/>
      <c r="AA67" s="283" t="s">
        <v>136</v>
      </c>
      <c r="AB67" s="283"/>
      <c r="AC67" s="283"/>
    </row>
    <row r="68" spans="1:29" ht="12.75">
      <c r="A68" s="27" t="s">
        <v>137</v>
      </c>
      <c r="B68" s="118"/>
      <c r="C68" s="118"/>
      <c r="D68" s="118"/>
      <c r="E68" s="118"/>
      <c r="F68" s="139"/>
      <c r="G68" s="118"/>
      <c r="H68" s="118"/>
      <c r="I68" s="118"/>
      <c r="J68" s="140"/>
      <c r="K68" s="271" t="s">
        <v>138</v>
      </c>
      <c r="L68" s="271"/>
      <c r="M68" s="271"/>
      <c r="N68" s="49"/>
      <c r="O68" s="125"/>
      <c r="P68" s="49"/>
      <c r="Q68" s="359"/>
      <c r="R68" s="168"/>
      <c r="S68" s="49"/>
      <c r="T68" s="271" t="s">
        <v>139</v>
      </c>
      <c r="U68" s="271"/>
      <c r="V68" s="271"/>
      <c r="W68" s="68"/>
      <c r="X68" s="69"/>
      <c r="Y68" s="271" t="s">
        <v>139</v>
      </c>
      <c r="Z68" s="271"/>
      <c r="AA68" s="271" t="s">
        <v>139</v>
      </c>
      <c r="AB68" s="271"/>
      <c r="AC68" s="271"/>
    </row>
    <row r="69" spans="1:29" ht="12.75">
      <c r="A69" s="27" t="s">
        <v>140</v>
      </c>
      <c r="B69" s="118"/>
      <c r="C69" s="118"/>
      <c r="D69" s="118"/>
      <c r="E69" s="118"/>
      <c r="F69" s="139"/>
      <c r="G69" s="118"/>
      <c r="H69" s="118"/>
      <c r="I69" s="118"/>
      <c r="J69" s="140"/>
      <c r="K69" s="271" t="s">
        <v>141</v>
      </c>
      <c r="L69" s="271"/>
      <c r="M69" s="271"/>
      <c r="N69" s="49"/>
      <c r="O69" s="125"/>
      <c r="P69" s="49"/>
      <c r="Q69" s="359"/>
      <c r="R69" s="168"/>
      <c r="S69" s="49"/>
      <c r="T69" s="98"/>
      <c r="U69" s="100"/>
      <c r="V69" s="150"/>
      <c r="W69" s="68"/>
      <c r="X69" s="69"/>
      <c r="Y69" s="98"/>
      <c r="Z69" s="150"/>
      <c r="AA69" s="98"/>
      <c r="AB69" s="125"/>
      <c r="AC69" s="134"/>
    </row>
    <row r="70" spans="1:29" s="43" customFormat="1" ht="12.75">
      <c r="A70" s="174" t="s">
        <v>142</v>
      </c>
      <c r="B70" s="155"/>
      <c r="C70" s="155"/>
      <c r="D70" s="155"/>
      <c r="E70" s="155"/>
      <c r="F70" s="156"/>
      <c r="G70" s="155"/>
      <c r="H70" s="155"/>
      <c r="I70" s="155"/>
      <c r="J70" s="157"/>
      <c r="K70" s="276" t="s">
        <v>52</v>
      </c>
      <c r="L70" s="276"/>
      <c r="M70" s="276"/>
      <c r="N70" s="83"/>
      <c r="O70" s="84"/>
      <c r="P70" s="83"/>
      <c r="Q70" s="137"/>
      <c r="R70" s="84"/>
      <c r="S70" s="83"/>
      <c r="T70" s="276" t="s">
        <v>52</v>
      </c>
      <c r="U70" s="276"/>
      <c r="V70" s="276"/>
      <c r="W70" s="158"/>
      <c r="X70" s="159"/>
      <c r="Y70" s="299" t="s">
        <v>52</v>
      </c>
      <c r="Z70" s="299"/>
      <c r="AA70" s="276" t="s">
        <v>52</v>
      </c>
      <c r="AB70" s="276"/>
      <c r="AC70" s="276"/>
    </row>
    <row r="71" spans="1:29" ht="12.75">
      <c r="A71" s="27" t="s">
        <v>143</v>
      </c>
      <c r="B71" s="118"/>
      <c r="C71" s="118"/>
      <c r="D71" s="118"/>
      <c r="E71" s="118"/>
      <c r="F71" s="139"/>
      <c r="G71" s="118"/>
      <c r="H71" s="118"/>
      <c r="I71" s="118"/>
      <c r="J71" s="140"/>
      <c r="K71" s="52"/>
      <c r="L71" s="49"/>
      <c r="M71" s="150"/>
      <c r="N71" s="49"/>
      <c r="O71" s="125"/>
      <c r="P71" s="49"/>
      <c r="Q71" s="359"/>
      <c r="R71" s="168"/>
      <c r="S71" s="49"/>
      <c r="T71" s="271" t="s">
        <v>144</v>
      </c>
      <c r="U71" s="271"/>
      <c r="V71" s="271"/>
      <c r="W71" s="68"/>
      <c r="X71" s="69"/>
      <c r="Y71" s="52"/>
      <c r="Z71" s="150"/>
      <c r="AA71" s="271" t="s">
        <v>144</v>
      </c>
      <c r="AB71" s="271"/>
      <c r="AC71" s="271"/>
    </row>
    <row r="72" spans="1:29" s="341" customFormat="1" ht="12.75">
      <c r="A72" s="331" t="s">
        <v>178</v>
      </c>
      <c r="B72" s="332"/>
      <c r="C72" s="332"/>
      <c r="D72" s="332"/>
      <c r="E72" s="332"/>
      <c r="F72" s="333"/>
      <c r="G72" s="332"/>
      <c r="H72" s="332"/>
      <c r="I72" s="332"/>
      <c r="J72" s="334"/>
      <c r="K72" s="335"/>
      <c r="L72" s="336"/>
      <c r="M72" s="337"/>
      <c r="N72" s="343" t="s">
        <v>134</v>
      </c>
      <c r="O72" s="342"/>
      <c r="P72" s="342"/>
      <c r="Q72" s="343" t="s">
        <v>52</v>
      </c>
      <c r="R72" s="342"/>
      <c r="S72" s="342"/>
      <c r="T72" s="338"/>
      <c r="U72" s="338"/>
      <c r="V72" s="338"/>
      <c r="W72" s="339"/>
      <c r="X72" s="340"/>
      <c r="Y72" s="335"/>
      <c r="Z72" s="337"/>
      <c r="AA72" s="338"/>
      <c r="AB72" s="338"/>
      <c r="AC72" s="338"/>
    </row>
    <row r="73" spans="1:29" s="185" customFormat="1" ht="12.75">
      <c r="A73" s="175" t="s">
        <v>145</v>
      </c>
      <c r="B73" s="176"/>
      <c r="C73" s="176"/>
      <c r="D73" s="176"/>
      <c r="E73" s="176"/>
      <c r="F73" s="177"/>
      <c r="G73" s="176"/>
      <c r="H73" s="176"/>
      <c r="I73" s="176"/>
      <c r="J73" s="178"/>
      <c r="K73" s="179"/>
      <c r="L73" s="74"/>
      <c r="M73" s="180"/>
      <c r="N73" s="181"/>
      <c r="O73" s="182"/>
      <c r="P73" s="181"/>
      <c r="Q73" s="363"/>
      <c r="R73" s="182"/>
      <c r="S73" s="181"/>
      <c r="T73" s="305" t="s">
        <v>52</v>
      </c>
      <c r="U73" s="305"/>
      <c r="V73" s="305"/>
      <c r="W73" s="183"/>
      <c r="X73" s="184"/>
      <c r="Y73" s="179"/>
      <c r="Z73" s="180"/>
      <c r="AA73" s="305" t="s">
        <v>52</v>
      </c>
      <c r="AB73" s="305"/>
      <c r="AC73" s="305"/>
    </row>
    <row r="74" spans="1:29" s="115" customFormat="1" ht="12.75">
      <c r="A74" s="115" t="s">
        <v>146</v>
      </c>
      <c r="B74" s="126"/>
      <c r="C74" s="126"/>
      <c r="D74" s="126"/>
      <c r="E74" s="126"/>
      <c r="F74" s="127"/>
      <c r="G74" s="126"/>
      <c r="H74" s="126"/>
      <c r="I74" s="126"/>
      <c r="J74" s="128"/>
      <c r="K74" s="308" t="s">
        <v>134</v>
      </c>
      <c r="L74" s="308"/>
      <c r="M74" s="308"/>
      <c r="N74" s="126"/>
      <c r="O74" s="126"/>
      <c r="P74" s="126"/>
      <c r="Q74" s="131"/>
      <c r="R74" s="133"/>
      <c r="S74" s="126"/>
      <c r="T74" s="308" t="s">
        <v>134</v>
      </c>
      <c r="U74" s="308"/>
      <c r="V74" s="308"/>
      <c r="W74" s="318">
        <v>1.99</v>
      </c>
      <c r="X74" s="318"/>
      <c r="Y74" s="161"/>
      <c r="Z74" s="162"/>
      <c r="AA74" s="308" t="s">
        <v>134</v>
      </c>
      <c r="AB74" s="308"/>
      <c r="AC74" s="308"/>
    </row>
    <row r="75" spans="1:29" ht="12.75">
      <c r="A75" t="s">
        <v>147</v>
      </c>
      <c r="B75" s="186"/>
      <c r="C75" s="186"/>
      <c r="D75" s="186"/>
      <c r="E75" s="186"/>
      <c r="F75" s="187"/>
      <c r="G75" s="186"/>
      <c r="H75" s="186"/>
      <c r="I75" s="186"/>
      <c r="J75" s="188"/>
      <c r="K75" s="305" t="s">
        <v>52</v>
      </c>
      <c r="L75" s="305"/>
      <c r="M75" s="305"/>
      <c r="N75" s="49"/>
      <c r="O75" s="49"/>
      <c r="P75" s="49"/>
      <c r="Q75" s="359"/>
      <c r="R75" s="168"/>
      <c r="S75" s="49"/>
      <c r="T75" s="52"/>
      <c r="U75" s="49"/>
      <c r="V75" s="150"/>
      <c r="W75" s="189"/>
      <c r="X75" s="188"/>
      <c r="Y75" s="68"/>
      <c r="Z75" s="69"/>
      <c r="AA75" s="52"/>
      <c r="AB75" s="125"/>
      <c r="AC75" s="134"/>
    </row>
    <row r="76" spans="1:29" s="43" customFormat="1" ht="12.75">
      <c r="A76" s="43" t="s">
        <v>148</v>
      </c>
      <c r="B76" s="190"/>
      <c r="C76" s="190"/>
      <c r="D76" s="190"/>
      <c r="E76" s="190"/>
      <c r="F76" s="191"/>
      <c r="G76" s="190"/>
      <c r="H76" s="190"/>
      <c r="I76" s="190"/>
      <c r="J76" s="192"/>
      <c r="K76" s="276" t="s">
        <v>134</v>
      </c>
      <c r="L76" s="276"/>
      <c r="M76" s="276"/>
      <c r="N76" s="83"/>
      <c r="O76" s="83"/>
      <c r="P76" s="83"/>
      <c r="Q76" s="137"/>
      <c r="R76" s="84"/>
      <c r="S76" s="83"/>
      <c r="T76" s="276" t="s">
        <v>134</v>
      </c>
      <c r="U76" s="276"/>
      <c r="V76" s="276"/>
      <c r="W76" s="193"/>
      <c r="X76" s="194"/>
      <c r="Y76" s="299" t="s">
        <v>134</v>
      </c>
      <c r="Z76" s="299"/>
      <c r="AA76" s="276" t="s">
        <v>134</v>
      </c>
      <c r="AB76" s="276"/>
      <c r="AC76" s="276"/>
    </row>
    <row r="77" spans="1:29" ht="12.75">
      <c r="A77" s="195" t="s">
        <v>149</v>
      </c>
      <c r="B77" s="196"/>
      <c r="C77" s="196"/>
      <c r="D77" s="196"/>
      <c r="E77" s="196"/>
      <c r="F77" s="197"/>
      <c r="G77" s="196"/>
      <c r="H77" s="196"/>
      <c r="I77" s="196"/>
      <c r="J77" s="198"/>
      <c r="K77" s="187"/>
      <c r="L77" s="186"/>
      <c r="M77" s="188"/>
      <c r="N77" s="186"/>
      <c r="O77" s="186"/>
      <c r="P77" s="186"/>
      <c r="Q77" s="52"/>
      <c r="R77" s="125"/>
      <c r="S77" s="186"/>
      <c r="T77" s="199"/>
      <c r="U77" s="200"/>
      <c r="V77" s="200"/>
      <c r="W77" s="197"/>
      <c r="X77" s="198"/>
      <c r="Y77" s="187"/>
      <c r="Z77" s="188"/>
      <c r="AA77" s="199"/>
      <c r="AB77" s="201"/>
      <c r="AC77" s="202"/>
    </row>
    <row r="78" spans="1:29" s="38" customFormat="1" ht="12.75">
      <c r="A78" s="203" t="s">
        <v>150</v>
      </c>
      <c r="B78" s="204"/>
      <c r="C78" s="204"/>
      <c r="D78" s="204"/>
      <c r="E78" s="204"/>
      <c r="F78" s="205"/>
      <c r="G78" s="204"/>
      <c r="H78" s="204"/>
      <c r="I78" s="204"/>
      <c r="J78" s="206"/>
      <c r="K78" s="311" t="s">
        <v>52</v>
      </c>
      <c r="L78" s="311"/>
      <c r="M78" s="311"/>
      <c r="N78" s="204"/>
      <c r="O78" s="204"/>
      <c r="P78" s="204"/>
      <c r="Q78" s="364"/>
      <c r="R78" s="372"/>
      <c r="S78" s="204"/>
      <c r="T78" s="267"/>
      <c r="U78" s="267"/>
      <c r="V78" s="267"/>
      <c r="W78" s="268"/>
      <c r="X78" s="268"/>
      <c r="Y78" s="267"/>
      <c r="Z78" s="267"/>
      <c r="AA78" s="267"/>
      <c r="AB78" s="267"/>
      <c r="AC78" s="267"/>
    </row>
    <row r="79" spans="1:29" s="185" customFormat="1" ht="12.75">
      <c r="A79" s="175" t="s">
        <v>151</v>
      </c>
      <c r="B79" s="319">
        <v>7</v>
      </c>
      <c r="C79" s="319"/>
      <c r="D79" s="319"/>
      <c r="E79" s="319"/>
      <c r="F79" s="320">
        <v>6</v>
      </c>
      <c r="G79" s="320"/>
      <c r="H79" s="320"/>
      <c r="I79" s="207">
        <v>5</v>
      </c>
      <c r="J79" s="208">
        <v>6</v>
      </c>
      <c r="K79" s="305">
        <v>9</v>
      </c>
      <c r="L79" s="305"/>
      <c r="M79" s="305"/>
      <c r="N79" s="305">
        <v>5.3</v>
      </c>
      <c r="O79" s="305"/>
      <c r="P79" s="348"/>
      <c r="Q79" s="359"/>
      <c r="R79" s="168"/>
      <c r="S79" s="49"/>
      <c r="T79" s="320">
        <v>11</v>
      </c>
      <c r="U79" s="320"/>
      <c r="V79" s="320"/>
      <c r="W79" s="209"/>
      <c r="X79" s="210"/>
      <c r="Y79" s="211"/>
      <c r="Z79" s="208"/>
      <c r="AA79" s="212"/>
      <c r="AB79" s="213"/>
      <c r="AC79" s="214"/>
    </row>
    <row r="80" spans="1:29" s="115" customFormat="1" ht="12.75">
      <c r="A80" s="215" t="s">
        <v>152</v>
      </c>
      <c r="B80" s="216"/>
      <c r="C80" s="216"/>
      <c r="D80" s="216"/>
      <c r="E80" s="216"/>
      <c r="F80" s="217"/>
      <c r="G80" s="216"/>
      <c r="H80" s="218" t="s">
        <v>71</v>
      </c>
      <c r="I80" s="219"/>
      <c r="J80" s="220"/>
      <c r="K80" s="221"/>
      <c r="L80" s="222"/>
      <c r="M80" s="223" t="s">
        <v>71</v>
      </c>
      <c r="N80" s="224"/>
      <c r="O80" s="224"/>
      <c r="P80" s="224"/>
      <c r="Q80" s="365"/>
      <c r="R80" s="373"/>
      <c r="S80" s="224"/>
      <c r="T80" s="225"/>
      <c r="U80" s="226"/>
      <c r="V80" s="227"/>
      <c r="W80" s="217"/>
      <c r="X80" s="220"/>
      <c r="Y80" s="225"/>
      <c r="Z80" s="227"/>
      <c r="AA80" s="228"/>
      <c r="AB80" s="229"/>
      <c r="AC80" s="230"/>
    </row>
    <row r="81" spans="1:29" s="185" customFormat="1" ht="12.75">
      <c r="A81" s="175" t="s">
        <v>153</v>
      </c>
      <c r="B81" s="319" t="s">
        <v>154</v>
      </c>
      <c r="C81" s="319"/>
      <c r="D81" s="319"/>
      <c r="E81" s="319"/>
      <c r="F81" s="320">
        <v>15</v>
      </c>
      <c r="G81" s="320"/>
      <c r="H81" s="320"/>
      <c r="I81" s="186">
        <v>14.9</v>
      </c>
      <c r="J81" s="208">
        <v>15</v>
      </c>
      <c r="K81" s="319" t="s">
        <v>155</v>
      </c>
      <c r="L81" s="319"/>
      <c r="M81" s="319"/>
      <c r="N81" s="305">
        <v>12.5</v>
      </c>
      <c r="O81" s="305"/>
      <c r="P81" s="348"/>
      <c r="Q81" s="359"/>
      <c r="R81" s="168"/>
      <c r="S81" s="49"/>
      <c r="T81" s="320">
        <v>15</v>
      </c>
      <c r="U81" s="320"/>
      <c r="V81" s="320"/>
      <c r="W81" s="209"/>
      <c r="X81" s="210"/>
      <c r="Y81" s="211"/>
      <c r="Z81" s="208"/>
      <c r="AA81" s="212"/>
      <c r="AB81" s="213"/>
      <c r="AC81" s="214"/>
    </row>
    <row r="82" spans="1:29" s="185" customFormat="1" ht="12.75">
      <c r="A82" s="175" t="s">
        <v>156</v>
      </c>
      <c r="B82" s="319">
        <v>16</v>
      </c>
      <c r="C82" s="319"/>
      <c r="D82" s="319"/>
      <c r="E82" s="319"/>
      <c r="F82" s="320">
        <v>15</v>
      </c>
      <c r="G82" s="320"/>
      <c r="H82" s="320"/>
      <c r="I82" s="186">
        <v>14.9</v>
      </c>
      <c r="J82" s="208">
        <v>15</v>
      </c>
      <c r="K82" s="231"/>
      <c r="L82" s="207"/>
      <c r="M82" s="188"/>
      <c r="N82" s="186"/>
      <c r="O82" s="186"/>
      <c r="P82" s="186"/>
      <c r="Q82" s="52"/>
      <c r="R82" s="125"/>
      <c r="S82" s="186"/>
      <c r="T82" s="211"/>
      <c r="U82" s="232"/>
      <c r="V82" s="208"/>
      <c r="W82" s="209"/>
      <c r="X82" s="210"/>
      <c r="Y82" s="211"/>
      <c r="Z82" s="208"/>
      <c r="AA82" s="212"/>
      <c r="AB82" s="213"/>
      <c r="AC82" s="214"/>
    </row>
    <row r="83" spans="1:29" ht="12.75">
      <c r="A83" t="s">
        <v>157</v>
      </c>
      <c r="B83" s="196"/>
      <c r="C83" s="196"/>
      <c r="D83" s="196"/>
      <c r="E83" s="196"/>
      <c r="F83" s="197"/>
      <c r="G83" s="196"/>
      <c r="H83" s="196"/>
      <c r="I83" s="196"/>
      <c r="J83" s="198"/>
      <c r="K83" s="321">
        <v>2</v>
      </c>
      <c r="L83" s="321"/>
      <c r="M83" s="321"/>
      <c r="N83" s="233"/>
      <c r="O83" s="233"/>
      <c r="P83" s="233"/>
      <c r="Q83" s="366"/>
      <c r="R83" s="374"/>
      <c r="S83" s="233"/>
      <c r="T83" s="321">
        <v>2</v>
      </c>
      <c r="U83" s="321"/>
      <c r="V83" s="321"/>
      <c r="W83" s="197"/>
      <c r="X83" s="198"/>
      <c r="Y83" s="187"/>
      <c r="Z83" s="188"/>
      <c r="AA83" s="199"/>
      <c r="AB83" s="201"/>
      <c r="AC83" s="202"/>
    </row>
    <row r="84" spans="1:29" ht="12.75">
      <c r="A84" t="s">
        <v>158</v>
      </c>
      <c r="B84" s="196"/>
      <c r="C84" s="196"/>
      <c r="D84" s="196"/>
      <c r="E84" s="196"/>
      <c r="F84" s="197"/>
      <c r="G84" s="196"/>
      <c r="H84" s="196"/>
      <c r="I84" s="196"/>
      <c r="J84" s="198"/>
      <c r="K84" s="305">
        <v>5</v>
      </c>
      <c r="L84" s="305"/>
      <c r="M84" s="305"/>
      <c r="N84" s="234"/>
      <c r="O84" s="234"/>
      <c r="P84" s="234"/>
      <c r="Q84" s="362"/>
      <c r="R84" s="164"/>
      <c r="S84" s="234"/>
      <c r="T84" s="322">
        <v>6</v>
      </c>
      <c r="U84" s="322"/>
      <c r="V84" s="322"/>
      <c r="W84" s="197"/>
      <c r="X84" s="198"/>
      <c r="Y84" s="187"/>
      <c r="Z84" s="188"/>
      <c r="AA84" s="199"/>
      <c r="AB84" s="201"/>
      <c r="AC84" s="202"/>
    </row>
    <row r="85" spans="1:29" ht="12.75">
      <c r="A85" t="s">
        <v>159</v>
      </c>
      <c r="B85" s="49"/>
      <c r="C85" s="49"/>
      <c r="D85" s="49"/>
      <c r="E85" s="49"/>
      <c r="F85" s="123"/>
      <c r="G85" s="49"/>
      <c r="H85" s="49"/>
      <c r="I85" s="49"/>
      <c r="J85" s="124"/>
      <c r="K85" s="305" t="s">
        <v>160</v>
      </c>
      <c r="L85" s="305"/>
      <c r="M85" s="305"/>
      <c r="N85" s="118"/>
      <c r="O85" s="118"/>
      <c r="P85" s="118"/>
      <c r="Q85" s="68"/>
      <c r="R85" s="70"/>
      <c r="S85" s="118"/>
      <c r="T85" s="68"/>
      <c r="U85" s="69"/>
      <c r="V85" s="69"/>
      <c r="W85" s="323" t="s">
        <v>161</v>
      </c>
      <c r="X85" s="323"/>
      <c r="Y85" s="323" t="s">
        <v>160</v>
      </c>
      <c r="Z85" s="323"/>
      <c r="AA85" s="235"/>
      <c r="AB85" s="236"/>
      <c r="AC85" s="237"/>
    </row>
    <row r="86" spans="1:29" ht="12.75">
      <c r="A86" t="s">
        <v>162</v>
      </c>
      <c r="B86" s="186"/>
      <c r="C86" s="186"/>
      <c r="D86" s="186"/>
      <c r="E86" s="186"/>
      <c r="F86" s="187"/>
      <c r="G86" s="186"/>
      <c r="H86" s="186"/>
      <c r="I86" s="186"/>
      <c r="J86" s="188"/>
      <c r="K86" s="320">
        <v>3</v>
      </c>
      <c r="L86" s="320"/>
      <c r="M86" s="223" t="s">
        <v>71</v>
      </c>
      <c r="N86" s="224"/>
      <c r="O86" s="224"/>
      <c r="P86" s="224"/>
      <c r="Q86" s="365"/>
      <c r="R86" s="373"/>
      <c r="S86" s="224"/>
      <c r="T86" s="322">
        <v>3.9</v>
      </c>
      <c r="U86" s="322"/>
      <c r="V86" s="322"/>
      <c r="W86" s="123"/>
      <c r="X86" s="124"/>
      <c r="Y86" s="123"/>
      <c r="Z86" s="124"/>
      <c r="AA86" s="139"/>
      <c r="AB86" s="118"/>
      <c r="AC86" s="140"/>
    </row>
    <row r="87" spans="1:29" ht="12.75">
      <c r="A87" t="s">
        <v>163</v>
      </c>
      <c r="B87" s="186"/>
      <c r="C87" s="186"/>
      <c r="D87" s="186"/>
      <c r="E87" s="186"/>
      <c r="F87" s="187"/>
      <c r="G87" s="186"/>
      <c r="H87" s="218" t="s">
        <v>71</v>
      </c>
      <c r="I87" s="218"/>
      <c r="J87" s="188"/>
      <c r="K87" s="238" t="s">
        <v>71</v>
      </c>
      <c r="L87" s="49">
        <v>2</v>
      </c>
      <c r="M87" s="223" t="s">
        <v>71</v>
      </c>
      <c r="N87" s="224"/>
      <c r="O87" s="224"/>
      <c r="P87" s="224"/>
      <c r="Q87" s="365"/>
      <c r="R87" s="373"/>
      <c r="S87" s="224"/>
      <c r="T87" s="321">
        <v>2</v>
      </c>
      <c r="U87" s="321"/>
      <c r="V87" s="321"/>
      <c r="W87" s="123"/>
      <c r="X87" s="124"/>
      <c r="Y87" s="123"/>
      <c r="Z87" s="124"/>
      <c r="AA87" s="139"/>
      <c r="AB87" s="118"/>
      <c r="AC87" s="140"/>
    </row>
    <row r="88" spans="1:29" ht="12.75">
      <c r="A88" t="s">
        <v>164</v>
      </c>
      <c r="B88" s="186"/>
      <c r="C88" s="186"/>
      <c r="D88" s="186"/>
      <c r="E88" s="186"/>
      <c r="F88" s="187"/>
      <c r="G88" s="186"/>
      <c r="H88" s="218" t="s">
        <v>71</v>
      </c>
      <c r="I88" s="218"/>
      <c r="J88" s="188"/>
      <c r="K88" s="238" t="s">
        <v>71</v>
      </c>
      <c r="L88" s="49">
        <v>2</v>
      </c>
      <c r="M88" s="223" t="s">
        <v>71</v>
      </c>
      <c r="N88" s="224"/>
      <c r="O88" s="224"/>
      <c r="P88" s="224"/>
      <c r="Q88" s="365"/>
      <c r="R88" s="373"/>
      <c r="S88" s="224"/>
      <c r="T88" s="321">
        <v>2</v>
      </c>
      <c r="U88" s="321"/>
      <c r="V88" s="321"/>
      <c r="W88" s="123"/>
      <c r="X88" s="124"/>
      <c r="Y88" s="123"/>
      <c r="Z88" s="124"/>
      <c r="AA88" s="139"/>
      <c r="AB88" s="118"/>
      <c r="AC88" s="140"/>
    </row>
    <row r="89" spans="1:29" ht="12.75">
      <c r="A89" t="s">
        <v>165</v>
      </c>
      <c r="B89" s="186"/>
      <c r="C89" s="186"/>
      <c r="D89" s="186"/>
      <c r="E89" s="186"/>
      <c r="F89" s="187"/>
      <c r="G89" s="186"/>
      <c r="H89" s="218" t="s">
        <v>71</v>
      </c>
      <c r="I89" s="218"/>
      <c r="J89" s="188"/>
      <c r="K89" s="320">
        <v>2</v>
      </c>
      <c r="L89" s="320"/>
      <c r="M89" s="223" t="s">
        <v>71</v>
      </c>
      <c r="N89" s="224"/>
      <c r="O89" s="224"/>
      <c r="P89" s="224"/>
      <c r="Q89" s="365"/>
      <c r="R89" s="373"/>
      <c r="S89" s="224"/>
      <c r="T89" s="187"/>
      <c r="U89" s="188"/>
      <c r="V89" s="188"/>
      <c r="W89" s="123"/>
      <c r="X89" s="124"/>
      <c r="Y89" s="123"/>
      <c r="Z89" s="124"/>
      <c r="AA89" s="139"/>
      <c r="AB89" s="118"/>
      <c r="AC89" s="140"/>
    </row>
    <row r="90" spans="1:29" ht="12.75">
      <c r="A90" s="239" t="s">
        <v>166</v>
      </c>
      <c r="B90" s="196"/>
      <c r="C90" s="196"/>
      <c r="D90" s="196"/>
      <c r="E90" s="196"/>
      <c r="F90" s="197"/>
      <c r="G90" s="196"/>
      <c r="H90" s="218" t="s">
        <v>71</v>
      </c>
      <c r="I90" s="218"/>
      <c r="J90" s="198"/>
      <c r="K90" s="238" t="s">
        <v>71</v>
      </c>
      <c r="L90" s="186">
        <v>4</v>
      </c>
      <c r="M90" s="223" t="s">
        <v>71</v>
      </c>
      <c r="N90" s="224"/>
      <c r="O90" s="224"/>
      <c r="P90" s="224"/>
      <c r="Q90" s="365"/>
      <c r="R90" s="373"/>
      <c r="S90" s="224"/>
      <c r="T90" s="322">
        <v>5.9</v>
      </c>
      <c r="U90" s="322"/>
      <c r="V90" s="322"/>
      <c r="W90" s="240"/>
      <c r="X90" s="241"/>
      <c r="Y90" s="324">
        <v>4</v>
      </c>
      <c r="Z90" s="324"/>
      <c r="AA90" s="324">
        <v>5.9</v>
      </c>
      <c r="AB90" s="324"/>
      <c r="AC90" s="324"/>
    </row>
    <row r="91" spans="1:29" ht="12.75">
      <c r="A91" s="242" t="s">
        <v>167</v>
      </c>
      <c r="B91" s="196"/>
      <c r="C91" s="196"/>
      <c r="D91" s="196"/>
      <c r="E91" s="196"/>
      <c r="F91" s="197"/>
      <c r="G91" s="196"/>
      <c r="H91" s="218" t="s">
        <v>71</v>
      </c>
      <c r="I91" s="218"/>
      <c r="J91" s="198"/>
      <c r="K91" s="238" t="s">
        <v>71</v>
      </c>
      <c r="L91" s="186"/>
      <c r="M91" s="223" t="s">
        <v>71</v>
      </c>
      <c r="N91" s="224"/>
      <c r="O91" s="224"/>
      <c r="P91" s="224"/>
      <c r="Q91" s="365"/>
      <c r="R91" s="373"/>
      <c r="S91" s="224"/>
      <c r="T91" s="187"/>
      <c r="U91" s="186"/>
      <c r="V91" s="188"/>
      <c r="W91" s="240"/>
      <c r="X91" s="241"/>
      <c r="Y91" s="243"/>
      <c r="Z91" s="244"/>
      <c r="AA91" s="243"/>
      <c r="AB91" s="245"/>
      <c r="AC91" s="246"/>
    </row>
    <row r="92" spans="1:29" ht="12.75">
      <c r="A92" t="s">
        <v>168</v>
      </c>
      <c r="B92" s="247"/>
      <c r="C92" s="247"/>
      <c r="D92" s="247"/>
      <c r="E92" s="247"/>
      <c r="F92" s="248"/>
      <c r="G92" s="247"/>
      <c r="H92" s="247"/>
      <c r="I92" s="247"/>
      <c r="J92" s="249"/>
      <c r="K92" s="250" t="s">
        <v>71</v>
      </c>
      <c r="L92" s="251"/>
      <c r="M92" s="252" t="s">
        <v>71</v>
      </c>
      <c r="N92" s="253"/>
      <c r="O92" s="253"/>
      <c r="P92" s="253"/>
      <c r="Q92" s="367"/>
      <c r="R92" s="375"/>
      <c r="S92" s="253"/>
      <c r="T92" s="325"/>
      <c r="U92" s="325"/>
      <c r="V92" s="325"/>
      <c r="W92" s="254"/>
      <c r="X92" s="255"/>
      <c r="Y92" s="325"/>
      <c r="Z92" s="325"/>
      <c r="AA92" s="325"/>
      <c r="AB92" s="325"/>
      <c r="AC92" s="325"/>
    </row>
    <row r="93" spans="2:29" ht="12.75">
      <c r="B93" s="256" t="s">
        <v>169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56"/>
      <c r="X93" s="256"/>
      <c r="Y93" s="245"/>
      <c r="Z93" s="245" t="s">
        <v>169</v>
      </c>
      <c r="AA93" s="245"/>
      <c r="AB93" s="245"/>
      <c r="AC93" s="257"/>
    </row>
    <row r="94" spans="2:26" ht="12.75">
      <c r="B94" s="258" t="s">
        <v>170</v>
      </c>
      <c r="C94" s="258"/>
      <c r="Z94" t="s">
        <v>170</v>
      </c>
    </row>
    <row r="95" spans="2:26" ht="12.75">
      <c r="B95" t="s">
        <v>171</v>
      </c>
      <c r="W95" s="259"/>
      <c r="X95" s="260"/>
      <c r="Z95" t="s">
        <v>171</v>
      </c>
    </row>
    <row r="96" spans="2:26" ht="12.75">
      <c r="B96" t="s">
        <v>172</v>
      </c>
      <c r="Z96" t="s">
        <v>172</v>
      </c>
    </row>
    <row r="97" spans="2:26" ht="12.75">
      <c r="B97" t="s">
        <v>173</v>
      </c>
      <c r="Z97" t="s">
        <v>174</v>
      </c>
    </row>
    <row r="98" spans="4:27" ht="12.75">
      <c r="D98" s="261" t="s">
        <v>175</v>
      </c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AA98" t="s">
        <v>175</v>
      </c>
    </row>
    <row r="99" spans="4:28" ht="12.75">
      <c r="D99" s="261"/>
      <c r="E99" s="261" t="s">
        <v>176</v>
      </c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AB99" t="s">
        <v>176</v>
      </c>
    </row>
  </sheetData>
  <mergeCells count="278">
    <mergeCell ref="N72:P72"/>
    <mergeCell ref="Q2:S2"/>
    <mergeCell ref="Q72:S72"/>
    <mergeCell ref="B60:E61"/>
    <mergeCell ref="AA90:AC90"/>
    <mergeCell ref="T92:V92"/>
    <mergeCell ref="Y92:Z92"/>
    <mergeCell ref="AA92:AC92"/>
    <mergeCell ref="T88:V88"/>
    <mergeCell ref="K89:L89"/>
    <mergeCell ref="T90:V90"/>
    <mergeCell ref="Y90:Z90"/>
    <mergeCell ref="Y85:Z85"/>
    <mergeCell ref="K86:L86"/>
    <mergeCell ref="T86:V86"/>
    <mergeCell ref="T87:V87"/>
    <mergeCell ref="K84:M84"/>
    <mergeCell ref="T84:V84"/>
    <mergeCell ref="K85:M85"/>
    <mergeCell ref="W85:X85"/>
    <mergeCell ref="B82:E82"/>
    <mergeCell ref="F82:H82"/>
    <mergeCell ref="K83:M83"/>
    <mergeCell ref="T83:V83"/>
    <mergeCell ref="T79:V79"/>
    <mergeCell ref="B81:E81"/>
    <mergeCell ref="F81:H81"/>
    <mergeCell ref="K81:M81"/>
    <mergeCell ref="N81:P81"/>
    <mergeCell ref="T81:V81"/>
    <mergeCell ref="B79:E79"/>
    <mergeCell ref="F79:H79"/>
    <mergeCell ref="K79:M79"/>
    <mergeCell ref="N79:P79"/>
    <mergeCell ref="AA76:AC76"/>
    <mergeCell ref="K78:M78"/>
    <mergeCell ref="T78:V78"/>
    <mergeCell ref="W78:X78"/>
    <mergeCell ref="Y78:Z78"/>
    <mergeCell ref="AA78:AC78"/>
    <mergeCell ref="K75:M75"/>
    <mergeCell ref="K76:M76"/>
    <mergeCell ref="T76:V76"/>
    <mergeCell ref="Y76:Z76"/>
    <mergeCell ref="K74:M74"/>
    <mergeCell ref="T74:V74"/>
    <mergeCell ref="W74:X74"/>
    <mergeCell ref="AA74:AC74"/>
    <mergeCell ref="AA70:AC70"/>
    <mergeCell ref="T71:V71"/>
    <mergeCell ref="AA71:AC71"/>
    <mergeCell ref="T73:V73"/>
    <mergeCell ref="AA73:AC73"/>
    <mergeCell ref="K69:M69"/>
    <mergeCell ref="K70:M70"/>
    <mergeCell ref="T70:V70"/>
    <mergeCell ref="Y70:Z70"/>
    <mergeCell ref="T67:V67"/>
    <mergeCell ref="AA67:AC67"/>
    <mergeCell ref="K68:M68"/>
    <mergeCell ref="T68:V68"/>
    <mergeCell ref="Y68:Z68"/>
    <mergeCell ref="AA68:AC68"/>
    <mergeCell ref="T65:V65"/>
    <mergeCell ref="AA65:AC65"/>
    <mergeCell ref="T66:V66"/>
    <mergeCell ref="AA66:AC66"/>
    <mergeCell ref="K64:M64"/>
    <mergeCell ref="T64:V64"/>
    <mergeCell ref="Y64:Z64"/>
    <mergeCell ref="AA64:AC64"/>
    <mergeCell ref="K63:M63"/>
    <mergeCell ref="T63:V63"/>
    <mergeCell ref="Y63:Z63"/>
    <mergeCell ref="AA63:AC63"/>
    <mergeCell ref="W60:X61"/>
    <mergeCell ref="Y60:Z61"/>
    <mergeCell ref="AA60:AC61"/>
    <mergeCell ref="K62:M62"/>
    <mergeCell ref="T62:V62"/>
    <mergeCell ref="AA62:AC62"/>
    <mergeCell ref="H60:J61"/>
    <mergeCell ref="K60:M61"/>
    <mergeCell ref="T60:V61"/>
    <mergeCell ref="K58:M58"/>
    <mergeCell ref="T58:V58"/>
    <mergeCell ref="AA58:AC58"/>
    <mergeCell ref="K59:M59"/>
    <mergeCell ref="K57:M57"/>
    <mergeCell ref="T57:V57"/>
    <mergeCell ref="W57:X57"/>
    <mergeCell ref="AA57:AC57"/>
    <mergeCell ref="K56:M56"/>
    <mergeCell ref="T56:V56"/>
    <mergeCell ref="Y56:Z56"/>
    <mergeCell ref="AA56:AC56"/>
    <mergeCell ref="K54:M54"/>
    <mergeCell ref="T54:V54"/>
    <mergeCell ref="Y54:Z54"/>
    <mergeCell ref="AA54:AC54"/>
    <mergeCell ref="AA50:AC50"/>
    <mergeCell ref="W51:X51"/>
    <mergeCell ref="K53:M53"/>
    <mergeCell ref="T53:V53"/>
    <mergeCell ref="W53:X53"/>
    <mergeCell ref="AA53:AC53"/>
    <mergeCell ref="K50:M50"/>
    <mergeCell ref="T50:V50"/>
    <mergeCell ref="W50:X50"/>
    <mergeCell ref="Y50:Z50"/>
    <mergeCell ref="AA46:AC46"/>
    <mergeCell ref="K47:M47"/>
    <mergeCell ref="K48:M48"/>
    <mergeCell ref="W48:X48"/>
    <mergeCell ref="K46:M46"/>
    <mergeCell ref="T46:V46"/>
    <mergeCell ref="W46:X46"/>
    <mergeCell ref="Y46:Z46"/>
    <mergeCell ref="T44:V44"/>
    <mergeCell ref="AA44:AC44"/>
    <mergeCell ref="K45:M45"/>
    <mergeCell ref="T45:V45"/>
    <mergeCell ref="W45:X45"/>
    <mergeCell ref="Y45:Z45"/>
    <mergeCell ref="AA45:AC45"/>
    <mergeCell ref="K42:M42"/>
    <mergeCell ref="T42:V42"/>
    <mergeCell ref="AA42:AC42"/>
    <mergeCell ref="W43:X43"/>
    <mergeCell ref="Y40:Z40"/>
    <mergeCell ref="AA40:AC40"/>
    <mergeCell ref="K41:M41"/>
    <mergeCell ref="T41:V41"/>
    <mergeCell ref="AA41:AC41"/>
    <mergeCell ref="W39:X39"/>
    <mergeCell ref="K40:M40"/>
    <mergeCell ref="T40:V40"/>
    <mergeCell ref="W40:X40"/>
    <mergeCell ref="AA36:AC36"/>
    <mergeCell ref="K38:M38"/>
    <mergeCell ref="T38:V38"/>
    <mergeCell ref="W38:X38"/>
    <mergeCell ref="Y38:Z38"/>
    <mergeCell ref="AA38:AC38"/>
    <mergeCell ref="K36:M36"/>
    <mergeCell ref="T36:V36"/>
    <mergeCell ref="W36:X36"/>
    <mergeCell ref="Y36:Z36"/>
    <mergeCell ref="AA34:AC34"/>
    <mergeCell ref="K35:M35"/>
    <mergeCell ref="T35:V35"/>
    <mergeCell ref="Y35:Z35"/>
    <mergeCell ref="AA35:AC35"/>
    <mergeCell ref="K34:M34"/>
    <mergeCell ref="T34:V34"/>
    <mergeCell ref="W34:X34"/>
    <mergeCell ref="Y34:Z34"/>
    <mergeCell ref="K32:M32"/>
    <mergeCell ref="T32:V32"/>
    <mergeCell ref="AA32:AC32"/>
    <mergeCell ref="K33:M33"/>
    <mergeCell ref="T33:V33"/>
    <mergeCell ref="W33:X33"/>
    <mergeCell ref="Y33:Z33"/>
    <mergeCell ref="AA33:AC33"/>
    <mergeCell ref="K31:M31"/>
    <mergeCell ref="T31:V31"/>
    <mergeCell ref="Y31:Z31"/>
    <mergeCell ref="AA31:AC31"/>
    <mergeCell ref="AA28:AC28"/>
    <mergeCell ref="K29:M29"/>
    <mergeCell ref="T29:V29"/>
    <mergeCell ref="Y29:Z29"/>
    <mergeCell ref="AA29:AC29"/>
    <mergeCell ref="K27:M27"/>
    <mergeCell ref="T27:V27"/>
    <mergeCell ref="Y27:Z27"/>
    <mergeCell ref="K28:M28"/>
    <mergeCell ref="T28:V28"/>
    <mergeCell ref="W28:X28"/>
    <mergeCell ref="AA25:AC25"/>
    <mergeCell ref="K26:M26"/>
    <mergeCell ref="T26:V26"/>
    <mergeCell ref="W26:X26"/>
    <mergeCell ref="Y26:Z26"/>
    <mergeCell ref="AA26:AC26"/>
    <mergeCell ref="K25:M25"/>
    <mergeCell ref="T25:V25"/>
    <mergeCell ref="W25:X25"/>
    <mergeCell ref="Y25:Z25"/>
    <mergeCell ref="AA22:AC22"/>
    <mergeCell ref="K23:L23"/>
    <mergeCell ref="T23:T24"/>
    <mergeCell ref="AA23:AA24"/>
    <mergeCell ref="AB23:AB24"/>
    <mergeCell ref="AC23:AC24"/>
    <mergeCell ref="K24:L24"/>
    <mergeCell ref="K21:M21"/>
    <mergeCell ref="W21:X21"/>
    <mergeCell ref="Y21:Z21"/>
    <mergeCell ref="F22:J22"/>
    <mergeCell ref="K22:M22"/>
    <mergeCell ref="N22:P22"/>
    <mergeCell ref="T22:V22"/>
    <mergeCell ref="W22:X22"/>
    <mergeCell ref="Y22:Z22"/>
    <mergeCell ref="AC16:AC17"/>
    <mergeCell ref="D19:E19"/>
    <mergeCell ref="H19:J19"/>
    <mergeCell ref="K20:M20"/>
    <mergeCell ref="T20:V20"/>
    <mergeCell ref="W20:X20"/>
    <mergeCell ref="Y20:Z20"/>
    <mergeCell ref="AA20:AC20"/>
    <mergeCell ref="Y16:Y18"/>
    <mergeCell ref="Z16:Z18"/>
    <mergeCell ref="AA16:AA17"/>
    <mergeCell ref="AB16:AB17"/>
    <mergeCell ref="W15:X15"/>
    <mergeCell ref="Y15:Z15"/>
    <mergeCell ref="AA15:AC15"/>
    <mergeCell ref="D16:E17"/>
    <mergeCell ref="H16:J17"/>
    <mergeCell ref="K16:L18"/>
    <mergeCell ref="M16:M18"/>
    <mergeCell ref="T16:V17"/>
    <mergeCell ref="W16:W17"/>
    <mergeCell ref="X16:X17"/>
    <mergeCell ref="B15:E15"/>
    <mergeCell ref="F15:J15"/>
    <mergeCell ref="K15:M15"/>
    <mergeCell ref="T15:V15"/>
    <mergeCell ref="W13:X13"/>
    <mergeCell ref="Y13:Z13"/>
    <mergeCell ref="AA13:AC13"/>
    <mergeCell ref="T14:V14"/>
    <mergeCell ref="W14:X14"/>
    <mergeCell ref="AA14:AC14"/>
    <mergeCell ref="B13:E13"/>
    <mergeCell ref="F13:J13"/>
    <mergeCell ref="K13:M13"/>
    <mergeCell ref="T13:V13"/>
    <mergeCell ref="K11:L11"/>
    <mergeCell ref="T11:V11"/>
    <mergeCell ref="W11:X11"/>
    <mergeCell ref="AA11:AC11"/>
    <mergeCell ref="W9:X9"/>
    <mergeCell ref="AA9:AC9"/>
    <mergeCell ref="K10:M10"/>
    <mergeCell ref="N10:P10"/>
    <mergeCell ref="T10:V10"/>
    <mergeCell ref="W10:X10"/>
    <mergeCell ref="AA10:AC10"/>
    <mergeCell ref="B9:E9"/>
    <mergeCell ref="F9:J9"/>
    <mergeCell ref="N9:P9"/>
    <mergeCell ref="T9:V9"/>
    <mergeCell ref="AA7:AC7"/>
    <mergeCell ref="F8:J8"/>
    <mergeCell ref="K8:M8"/>
    <mergeCell ref="N8:P8"/>
    <mergeCell ref="T8:V8"/>
    <mergeCell ref="W8:X8"/>
    <mergeCell ref="AA8:AC8"/>
    <mergeCell ref="K7:M7"/>
    <mergeCell ref="T7:V7"/>
    <mergeCell ref="W7:X7"/>
    <mergeCell ref="Y7:Z7"/>
    <mergeCell ref="B1:V1"/>
    <mergeCell ref="W1:AC1"/>
    <mergeCell ref="B2:E2"/>
    <mergeCell ref="F2:J2"/>
    <mergeCell ref="K2:M2"/>
    <mergeCell ref="N2:P2"/>
    <mergeCell ref="T2:V2"/>
    <mergeCell ref="W2:X2"/>
    <mergeCell ref="Y2:Z2"/>
    <mergeCell ref="AA2:AC2"/>
  </mergeCells>
  <hyperlinks>
    <hyperlink ref="B2" r:id="rId1" display="VoIP.com"/>
    <hyperlink ref="F2" r:id="rId2" display="Lingo"/>
    <hyperlink ref="K2" r:id="rId3" display="Packet8"/>
    <hyperlink ref="N2" r:id="rId4" display="Phone Power"/>
    <hyperlink ref="T2" r:id="rId5" display="myPhoneCompany"/>
    <hyperlink ref="Q2:S2" r:id="rId6" display="QT Talk"/>
  </hyperlinks>
  <printOptions/>
  <pageMargins left="0.7479166666666667" right="0.7479166666666667" top="0.25" bottom="0.25" header="0.5118055555555555" footer="0.5118055555555555"/>
  <pageSetup fitToHeight="1" fitToWidth="1" horizontalDpi="300" verticalDpi="3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Budelis</cp:lastModifiedBy>
  <dcterms:modified xsi:type="dcterms:W3CDTF">2009-12-23T05:24:06Z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